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seguridad social dayana balvin\SG_SST USTA\SST USTA\SG-SST USTA\2019\MATRICES DE RIESGO\PUBLICACION\"/>
    </mc:Choice>
  </mc:AlternateContent>
  <bookViews>
    <workbookView xWindow="0" yWindow="0" windowWidth="28800" windowHeight="12045"/>
  </bookViews>
  <sheets>
    <sheet name="Matriz de Peligros" sheetId="4" r:id="rId1"/>
    <sheet name="Indicador" sheetId="15" r:id="rId2"/>
    <sheet name="Barra" sheetId="2" r:id="rId3"/>
    <sheet name="Valoracion" sheetId="3" state="hidden" r:id="rId4"/>
  </sheets>
  <definedNames>
    <definedName name="_xlnm._FilterDatabase" localSheetId="0" hidden="1">'Matriz de Peligros'!$A$3:$BC$19</definedName>
    <definedName name="clasificacion">Barra!$A$6:$A$12</definedName>
    <definedName name="consecuencia">Barra!$A$99:$A$102</definedName>
    <definedName name="deficiencia">Barra!$A$81:$A$84</definedName>
    <definedName name="exposicion">Barra!$A$92:$A$95</definedName>
    <definedName name="factor">Barra!$A$16:$A$77</definedName>
    <definedName name="Procesos">Barra!$A$106:$A$110</definedName>
    <definedName name="programado">Barra!$A$113:$A$122</definedName>
    <definedName name="rUTINARIO">Barra!$A$2:$A$3</definedName>
  </definedNames>
  <calcPr calcId="152511"/>
</workbook>
</file>

<file path=xl/calcChain.xml><?xml version="1.0" encoding="utf-8"?>
<calcChain xmlns="http://schemas.openxmlformats.org/spreadsheetml/2006/main">
  <c r="T37" i="4" l="1"/>
  <c r="Z37" i="4" s="1"/>
  <c r="S37" i="4"/>
  <c r="Y37" i="4" s="1"/>
  <c r="T36" i="4"/>
  <c r="Z36" i="4" s="1"/>
  <c r="S36" i="4"/>
  <c r="Y36" i="4" s="1"/>
  <c r="T35" i="4"/>
  <c r="Z35" i="4" s="1"/>
  <c r="S35" i="4"/>
  <c r="Y35" i="4" s="1"/>
  <c r="T34" i="4"/>
  <c r="Z34" i="4" s="1"/>
  <c r="S34" i="4"/>
  <c r="Y34" i="4" s="1"/>
  <c r="AC37" i="4" l="1"/>
  <c r="AA37" i="4"/>
  <c r="AD37" i="4"/>
  <c r="AB37" i="4"/>
  <c r="U37" i="4"/>
  <c r="V37" i="4"/>
  <c r="AC36" i="4"/>
  <c r="AA36" i="4"/>
  <c r="AD36" i="4"/>
  <c r="AB36" i="4"/>
  <c r="U36" i="4"/>
  <c r="V36" i="4"/>
  <c r="AD35" i="4"/>
  <c r="AB35" i="4"/>
  <c r="AC35" i="4"/>
  <c r="AA35" i="4"/>
  <c r="V35" i="4"/>
  <c r="U35" i="4"/>
  <c r="AD34" i="4"/>
  <c r="AB34" i="4"/>
  <c r="AC34" i="4"/>
  <c r="AA34" i="4"/>
  <c r="V34" i="4"/>
  <c r="U34" i="4"/>
  <c r="T41" i="4" l="1"/>
  <c r="Z41" i="4" s="1"/>
  <c r="S41" i="4"/>
  <c r="Y41" i="4" s="1"/>
  <c r="T40" i="4"/>
  <c r="Z40" i="4" s="1"/>
  <c r="S40" i="4"/>
  <c r="Y40" i="4" s="1"/>
  <c r="T39" i="4"/>
  <c r="Z39" i="4" s="1"/>
  <c r="S39" i="4"/>
  <c r="Y39" i="4" s="1"/>
  <c r="B63" i="4"/>
  <c r="B54" i="4"/>
  <c r="B64" i="4" s="1"/>
  <c r="T38" i="4"/>
  <c r="Z38" i="4" s="1"/>
  <c r="S38" i="4"/>
  <c r="Y38" i="4" s="1"/>
  <c r="B60" i="4"/>
  <c r="T33" i="4"/>
  <c r="Z33" i="4" s="1"/>
  <c r="S33" i="4"/>
  <c r="Y33" i="4" s="1"/>
  <c r="T32" i="4"/>
  <c r="Z32" i="4" s="1"/>
  <c r="S32" i="4"/>
  <c r="Y32" i="4" s="1"/>
  <c r="AC41" i="4" l="1"/>
  <c r="AA41" i="4"/>
  <c r="AD41" i="4"/>
  <c r="AB41" i="4"/>
  <c r="U41" i="4"/>
  <c r="V41" i="4"/>
  <c r="AC40" i="4"/>
  <c r="AA40" i="4"/>
  <c r="AD40" i="4"/>
  <c r="AB40" i="4"/>
  <c r="U40" i="4"/>
  <c r="V40" i="4"/>
  <c r="AD39" i="4"/>
  <c r="AB39" i="4"/>
  <c r="AC39" i="4"/>
  <c r="AA39" i="4"/>
  <c r="V39" i="4"/>
  <c r="U39" i="4"/>
  <c r="AC38" i="4"/>
  <c r="AA38" i="4"/>
  <c r="AD38" i="4"/>
  <c r="AB38" i="4"/>
  <c r="U38" i="4"/>
  <c r="V38" i="4"/>
  <c r="AD33" i="4"/>
  <c r="AB33" i="4"/>
  <c r="AC33" i="4"/>
  <c r="AA33" i="4"/>
  <c r="V33" i="4"/>
  <c r="U33" i="4"/>
  <c r="AC32" i="4"/>
  <c r="AA32" i="4"/>
  <c r="AD32" i="4"/>
  <c r="AB32" i="4"/>
  <c r="U32" i="4"/>
  <c r="V32" i="4"/>
  <c r="T31" i="4" l="1"/>
  <c r="Z31" i="4" s="1"/>
  <c r="S31" i="4"/>
  <c r="Y31" i="4" s="1"/>
  <c r="AC31" i="4" l="1"/>
  <c r="AA31" i="4"/>
  <c r="AD31" i="4"/>
  <c r="AB31" i="4"/>
  <c r="V31" i="4"/>
  <c r="U31" i="4"/>
  <c r="T30" i="4" l="1"/>
  <c r="Z30" i="4" s="1"/>
  <c r="S30" i="4"/>
  <c r="Y30" i="4" s="1"/>
  <c r="T29" i="4"/>
  <c r="Z29" i="4" s="1"/>
  <c r="S29" i="4"/>
  <c r="Y29" i="4" s="1"/>
  <c r="T28" i="4"/>
  <c r="Z28" i="4" s="1"/>
  <c r="S28" i="4"/>
  <c r="Y28" i="4" s="1"/>
  <c r="T27" i="4"/>
  <c r="Z27" i="4" s="1"/>
  <c r="S27" i="4"/>
  <c r="Y27" i="4" s="1"/>
  <c r="AC30" i="4" l="1"/>
  <c r="AA30" i="4"/>
  <c r="AD30" i="4"/>
  <c r="AB30" i="4"/>
  <c r="U30" i="4"/>
  <c r="V30" i="4"/>
  <c r="AC29" i="4"/>
  <c r="AA29" i="4"/>
  <c r="AD29" i="4"/>
  <c r="AB29" i="4"/>
  <c r="U29" i="4"/>
  <c r="V29" i="4"/>
  <c r="AC28" i="4"/>
  <c r="AA28" i="4"/>
  <c r="AD28" i="4"/>
  <c r="AB28" i="4"/>
  <c r="U28" i="4"/>
  <c r="V28" i="4"/>
  <c r="AC27" i="4"/>
  <c r="AA27" i="4"/>
  <c r="AD27" i="4"/>
  <c r="AB27" i="4"/>
  <c r="U27" i="4"/>
  <c r="V27" i="4"/>
  <c r="T26" i="4" l="1"/>
  <c r="Z26" i="4" s="1"/>
  <c r="S26" i="4"/>
  <c r="Y26" i="4" s="1"/>
  <c r="T25" i="4"/>
  <c r="V25" i="4" s="1"/>
  <c r="S25" i="4"/>
  <c r="Y25" i="4" s="1"/>
  <c r="AC26" i="4" l="1"/>
  <c r="AA26" i="4"/>
  <c r="AD26" i="4"/>
  <c r="AB26" i="4"/>
  <c r="U26" i="4"/>
  <c r="V26" i="4"/>
  <c r="Z25" i="4"/>
  <c r="AD25" i="4" s="1"/>
  <c r="AC25" i="4"/>
  <c r="AA25" i="4"/>
  <c r="U25" i="4"/>
  <c r="AB25" i="4" l="1"/>
  <c r="S22" i="4" l="1"/>
  <c r="T22" i="4"/>
  <c r="U22" i="4"/>
  <c r="V22" i="4"/>
  <c r="Y22" i="4"/>
  <c r="Z22" i="4"/>
  <c r="AA22" i="4"/>
  <c r="AB22" i="4"/>
  <c r="AC22" i="4"/>
  <c r="AD22" i="4"/>
  <c r="T24" i="4"/>
  <c r="Z24" i="4" s="1"/>
  <c r="S24" i="4"/>
  <c r="AD24" i="4" l="1"/>
  <c r="AB24" i="4"/>
  <c r="AC24" i="4"/>
  <c r="AA24" i="4"/>
  <c r="V24" i="4"/>
  <c r="U24" i="4"/>
  <c r="T23" i="4" l="1"/>
  <c r="Z23" i="4" s="1"/>
  <c r="S23" i="4"/>
  <c r="Y23" i="4" s="1"/>
  <c r="AC23" i="4" l="1"/>
  <c r="AA23" i="4"/>
  <c r="AD23" i="4"/>
  <c r="AB23" i="4"/>
  <c r="U23" i="4"/>
  <c r="V23" i="4"/>
  <c r="T21" i="4"/>
  <c r="Z21" i="4" s="1"/>
  <c r="S21" i="4"/>
  <c r="Y21" i="4" s="1"/>
  <c r="T20" i="4"/>
  <c r="Z20" i="4" s="1"/>
  <c r="S20" i="4"/>
  <c r="Y20" i="4" s="1"/>
  <c r="T19" i="4"/>
  <c r="Z19" i="4" s="1"/>
  <c r="S19" i="4"/>
  <c r="Y19" i="4" s="1"/>
  <c r="AC21" i="4" l="1"/>
  <c r="AA21" i="4"/>
  <c r="AD21" i="4"/>
  <c r="AB21" i="4"/>
  <c r="V21" i="4"/>
  <c r="U21" i="4"/>
  <c r="AC20" i="4"/>
  <c r="AA20" i="4"/>
  <c r="AD20" i="4"/>
  <c r="AB20" i="4"/>
  <c r="U20" i="4"/>
  <c r="V20" i="4"/>
  <c r="AC19" i="4"/>
  <c r="AA19" i="4"/>
  <c r="AD19" i="4"/>
  <c r="AB19" i="4"/>
  <c r="U19" i="4"/>
  <c r="V19" i="4"/>
  <c r="T18" i="4"/>
  <c r="Z18" i="4" s="1"/>
  <c r="S18" i="4"/>
  <c r="Y18" i="4" s="1"/>
  <c r="T17" i="4"/>
  <c r="Z17" i="4" s="1"/>
  <c r="S17" i="4"/>
  <c r="Y17" i="4" s="1"/>
  <c r="T16" i="4"/>
  <c r="Z16" i="4" s="1"/>
  <c r="S16" i="4"/>
  <c r="Y16" i="4" s="1"/>
  <c r="T15" i="4"/>
  <c r="Z15" i="4" s="1"/>
  <c r="S15" i="4"/>
  <c r="Y15" i="4" s="1"/>
  <c r="T14" i="4"/>
  <c r="Z14" i="4" s="1"/>
  <c r="S14" i="4"/>
  <c r="Y14" i="4" s="1"/>
  <c r="T11" i="4"/>
  <c r="Z11" i="4" s="1"/>
  <c r="S11" i="4"/>
  <c r="Y11" i="4" s="1"/>
  <c r="T10" i="4"/>
  <c r="Z10" i="4" s="1"/>
  <c r="S10" i="4"/>
  <c r="Y10" i="4" s="1"/>
  <c r="AD18" i="4" l="1"/>
  <c r="AB18" i="4"/>
  <c r="AC18" i="4"/>
  <c r="AA18" i="4"/>
  <c r="U18" i="4"/>
  <c r="V18" i="4"/>
  <c r="AC17" i="4"/>
  <c r="AA17" i="4"/>
  <c r="AD17" i="4"/>
  <c r="AB17" i="4"/>
  <c r="U17" i="4"/>
  <c r="V17" i="4"/>
  <c r="AC16" i="4"/>
  <c r="AA16" i="4"/>
  <c r="AD16" i="4"/>
  <c r="AB16" i="4"/>
  <c r="U16" i="4"/>
  <c r="V16" i="4"/>
  <c r="AC15" i="4"/>
  <c r="AA15" i="4"/>
  <c r="AD15" i="4"/>
  <c r="AB15" i="4"/>
  <c r="U15" i="4"/>
  <c r="V15" i="4"/>
  <c r="AD14" i="4"/>
  <c r="AB14" i="4"/>
  <c r="AC14" i="4"/>
  <c r="AA14" i="4"/>
  <c r="U14" i="4"/>
  <c r="V14" i="4"/>
  <c r="AD11" i="4"/>
  <c r="AB11" i="4"/>
  <c r="AC11" i="4"/>
  <c r="AA11" i="4"/>
  <c r="U11" i="4"/>
  <c r="V11" i="4"/>
  <c r="AC10" i="4"/>
  <c r="AA10" i="4"/>
  <c r="AD10" i="4"/>
  <c r="AB10" i="4"/>
  <c r="U10" i="4"/>
  <c r="V10" i="4"/>
  <c r="T9" i="4" l="1"/>
  <c r="Z9" i="4" s="1"/>
  <c r="S9" i="4"/>
  <c r="Y9" i="4" s="1"/>
  <c r="T7" i="4"/>
  <c r="Z7" i="4" s="1"/>
  <c r="S7" i="4"/>
  <c r="Y7" i="4" s="1"/>
  <c r="T6" i="4"/>
  <c r="Z6" i="4" s="1"/>
  <c r="S6" i="4"/>
  <c r="Y6" i="4" s="1"/>
  <c r="AD9" i="4" l="1"/>
  <c r="AB9" i="4"/>
  <c r="AC9" i="4"/>
  <c r="AA9" i="4"/>
  <c r="V9" i="4"/>
  <c r="U9" i="4"/>
  <c r="AC7" i="4"/>
  <c r="AA7" i="4"/>
  <c r="AD7" i="4"/>
  <c r="AB7" i="4"/>
  <c r="U7" i="4"/>
  <c r="V7" i="4"/>
  <c r="AC6" i="4"/>
  <c r="AA6" i="4"/>
  <c r="AD6" i="4"/>
  <c r="AB6" i="4"/>
  <c r="U6" i="4"/>
  <c r="V6" i="4"/>
  <c r="T13" i="4" l="1"/>
  <c r="Z13" i="4" s="1"/>
  <c r="S13" i="4"/>
  <c r="Y13" i="4" s="1"/>
  <c r="T12" i="4"/>
  <c r="Z12" i="4" s="1"/>
  <c r="S12" i="4"/>
  <c r="Y12" i="4" s="1"/>
  <c r="V13" i="4" l="1"/>
  <c r="U12" i="4"/>
  <c r="U13" i="4"/>
  <c r="AC13" i="4"/>
  <c r="AA13" i="4"/>
  <c r="AD13" i="4"/>
  <c r="AB13" i="4"/>
  <c r="AC12" i="4"/>
  <c r="AA12" i="4"/>
  <c r="AD12" i="4"/>
  <c r="AB12" i="4"/>
  <c r="V12" i="4"/>
  <c r="T5" i="4" l="1"/>
  <c r="V5" i="4" s="1"/>
  <c r="S5" i="4"/>
  <c r="U5" i="4" s="1"/>
  <c r="T4" i="4"/>
  <c r="V4" i="4" s="1"/>
  <c r="S4" i="4"/>
  <c r="Y4" i="4" s="1"/>
  <c r="Y5" i="4" l="1"/>
  <c r="AC5" i="4" s="1"/>
  <c r="Z5" i="4"/>
  <c r="U4" i="4"/>
  <c r="AC4" i="4"/>
  <c r="AA4" i="4"/>
  <c r="Z4" i="4"/>
  <c r="T8" i="4"/>
  <c r="Z8" i="4" s="1"/>
  <c r="S8" i="4"/>
  <c r="Y8" i="4" s="1"/>
  <c r="AA5" i="4" l="1"/>
  <c r="AD5" i="4"/>
  <c r="AB5" i="4"/>
  <c r="U8" i="4"/>
  <c r="AB4" i="4"/>
  <c r="AD4" i="4"/>
  <c r="V8" i="4"/>
  <c r="AA8" i="4"/>
  <c r="AC8" i="4"/>
  <c r="AD8" i="4"/>
  <c r="AB8" i="4"/>
  <c r="S64" i="4" l="1"/>
  <c r="T64" i="4"/>
  <c r="S65" i="4"/>
  <c r="Y65" i="4" s="1"/>
  <c r="T65" i="4"/>
  <c r="Z65" i="4" s="1"/>
  <c r="AD65" i="4" s="1"/>
  <c r="S66" i="4"/>
  <c r="T66" i="4"/>
  <c r="V66" i="4" s="1"/>
  <c r="S67" i="4"/>
  <c r="Y67" i="4" s="1"/>
  <c r="T67" i="4"/>
  <c r="Z67" i="4" s="1"/>
  <c r="S68" i="4"/>
  <c r="T68" i="4"/>
  <c r="Z68" i="4" s="1"/>
  <c r="S69" i="4"/>
  <c r="U69" i="4" s="1"/>
  <c r="T69" i="4"/>
  <c r="Z69" i="4" s="1"/>
  <c r="AD69" i="4" s="1"/>
  <c r="S70" i="4"/>
  <c r="Y70" i="4" s="1"/>
  <c r="T70" i="4"/>
  <c r="S71" i="4"/>
  <c r="Y71" i="4" s="1"/>
  <c r="AA71" i="4" s="1"/>
  <c r="T71" i="4"/>
  <c r="S72" i="4"/>
  <c r="T72" i="4"/>
  <c r="Z72" i="4" s="1"/>
  <c r="S73" i="4"/>
  <c r="T73" i="4"/>
  <c r="Z73" i="4" s="1"/>
  <c r="AD73" i="4" s="1"/>
  <c r="S74" i="4"/>
  <c r="U74" i="4" s="1"/>
  <c r="T74" i="4"/>
  <c r="V74" i="4" s="1"/>
  <c r="S75" i="4"/>
  <c r="Y75" i="4" s="1"/>
  <c r="AA75" i="4" s="1"/>
  <c r="T75" i="4"/>
  <c r="V75" i="4" s="1"/>
  <c r="S76" i="4"/>
  <c r="T76" i="4"/>
  <c r="S77" i="4"/>
  <c r="Y77" i="4" s="1"/>
  <c r="T77" i="4"/>
  <c r="S78" i="4"/>
  <c r="Y78" i="4" s="1"/>
  <c r="T78" i="4"/>
  <c r="V78" i="4" s="1"/>
  <c r="S79" i="4"/>
  <c r="Y79" i="4" s="1"/>
  <c r="T79" i="4"/>
  <c r="Z79" i="4" s="1"/>
  <c r="S80" i="4"/>
  <c r="T80" i="4"/>
  <c r="S81" i="4"/>
  <c r="U81" i="4" s="1"/>
  <c r="T81" i="4"/>
  <c r="S82" i="4"/>
  <c r="U82" i="4" s="1"/>
  <c r="T82" i="4"/>
  <c r="V82" i="4" s="1"/>
  <c r="S83" i="4"/>
  <c r="Y83" i="4" s="1"/>
  <c r="T83" i="4"/>
  <c r="Z83" i="4" s="1"/>
  <c r="S84" i="4"/>
  <c r="T84" i="4"/>
  <c r="V84" i="4" s="1"/>
  <c r="S85" i="4"/>
  <c r="T85" i="4"/>
  <c r="S86" i="4"/>
  <c r="T86" i="4"/>
  <c r="V86" i="4" s="1"/>
  <c r="S87" i="4"/>
  <c r="Y87" i="4" s="1"/>
  <c r="T87" i="4"/>
  <c r="V87" i="4" s="1"/>
  <c r="S88" i="4"/>
  <c r="T88" i="4"/>
  <c r="V88" i="4" s="1"/>
  <c r="S89" i="4"/>
  <c r="U89" i="4" s="1"/>
  <c r="T89" i="4"/>
  <c r="Z89" i="4" s="1"/>
  <c r="AB89" i="4" s="1"/>
  <c r="S90" i="4"/>
  <c r="U90" i="4" s="1"/>
  <c r="T90" i="4"/>
  <c r="V90" i="4" s="1"/>
  <c r="S91" i="4"/>
  <c r="T91" i="4"/>
  <c r="S92" i="4"/>
  <c r="T92" i="4"/>
  <c r="S93" i="4"/>
  <c r="U93" i="4" s="1"/>
  <c r="T93" i="4"/>
  <c r="Z93" i="4" s="1"/>
  <c r="AB93" i="4" s="1"/>
  <c r="S94" i="4"/>
  <c r="U94" i="4" s="1"/>
  <c r="T94" i="4"/>
  <c r="V94" i="4" s="1"/>
  <c r="S95" i="4"/>
  <c r="T95" i="4"/>
  <c r="Z95" i="4" s="1"/>
  <c r="S96" i="4"/>
  <c r="T96" i="4"/>
  <c r="Z96" i="4" s="1"/>
  <c r="S97" i="4"/>
  <c r="U97" i="4" s="1"/>
  <c r="T97" i="4"/>
  <c r="S98" i="4"/>
  <c r="Y98" i="4" s="1"/>
  <c r="T98" i="4"/>
  <c r="S99" i="4"/>
  <c r="Y99" i="4" s="1"/>
  <c r="AA99" i="4" s="1"/>
  <c r="T99" i="4"/>
  <c r="Z99" i="4" s="1"/>
  <c r="S100" i="4"/>
  <c r="T100" i="4"/>
  <c r="S101" i="4"/>
  <c r="U101" i="4" s="1"/>
  <c r="T101" i="4"/>
  <c r="Z101" i="4" s="1"/>
  <c r="AD101" i="4" s="1"/>
  <c r="S102" i="4"/>
  <c r="T102" i="4"/>
  <c r="S103" i="4"/>
  <c r="T103" i="4"/>
  <c r="Z103" i="4" s="1"/>
  <c r="S104" i="4"/>
  <c r="T104" i="4"/>
  <c r="Z104" i="4" s="1"/>
  <c r="S105" i="4"/>
  <c r="Y105" i="4" s="1"/>
  <c r="T105" i="4"/>
  <c r="Z105" i="4" s="1"/>
  <c r="S106" i="4"/>
  <c r="Y106" i="4" s="1"/>
  <c r="T106" i="4"/>
  <c r="V106" i="4" s="1"/>
  <c r="S107" i="4"/>
  <c r="T107" i="4"/>
  <c r="V107" i="4" s="1"/>
  <c r="S108" i="4"/>
  <c r="T108" i="4"/>
  <c r="S109" i="4"/>
  <c r="U109" i="4" s="1"/>
  <c r="T109" i="4"/>
  <c r="Z109" i="4" s="1"/>
  <c r="AD109" i="4" s="1"/>
  <c r="S110" i="4"/>
  <c r="Y110" i="4" s="1"/>
  <c r="T110" i="4"/>
  <c r="V110" i="4" s="1"/>
  <c r="U110" i="4"/>
  <c r="S111" i="4"/>
  <c r="Y111" i="4" s="1"/>
  <c r="T111" i="4"/>
  <c r="S112" i="4"/>
  <c r="T112" i="4"/>
  <c r="V112" i="4" s="1"/>
  <c r="S113" i="4"/>
  <c r="U113" i="4" s="1"/>
  <c r="T113" i="4"/>
  <c r="S114" i="4"/>
  <c r="U114" i="4" s="1"/>
  <c r="T114" i="4"/>
  <c r="V114" i="4" s="1"/>
  <c r="S115" i="4"/>
  <c r="Y115" i="4" s="1"/>
  <c r="T115" i="4"/>
  <c r="V115" i="4" s="1"/>
  <c r="S116" i="4"/>
  <c r="T116" i="4"/>
  <c r="S117" i="4"/>
  <c r="T117" i="4"/>
  <c r="S118" i="4"/>
  <c r="U118" i="4" s="1"/>
  <c r="T118" i="4"/>
  <c r="V118" i="4" s="1"/>
  <c r="S119" i="4"/>
  <c r="T119" i="4"/>
  <c r="Z119" i="4" s="1"/>
  <c r="S120" i="4"/>
  <c r="U120" i="4" s="1"/>
  <c r="T120" i="4"/>
  <c r="V120" i="4" s="1"/>
  <c r="S121" i="4"/>
  <c r="T121" i="4"/>
  <c r="S122" i="4"/>
  <c r="T122" i="4"/>
  <c r="S123" i="4"/>
  <c r="Y123" i="4" s="1"/>
  <c r="AC123" i="4" s="1"/>
  <c r="T123" i="4"/>
  <c r="V123" i="4" s="1"/>
  <c r="S124" i="4"/>
  <c r="T124" i="4"/>
  <c r="V124" i="4" s="1"/>
  <c r="S125" i="4"/>
  <c r="Y125" i="4" s="1"/>
  <c r="T125" i="4"/>
  <c r="S126" i="4"/>
  <c r="Y126" i="4" s="1"/>
  <c r="AA126" i="4" s="1"/>
  <c r="T126" i="4"/>
  <c r="V126" i="4" s="1"/>
  <c r="S127" i="4"/>
  <c r="Y127" i="4" s="1"/>
  <c r="AC127" i="4" s="1"/>
  <c r="T127" i="4"/>
  <c r="S128" i="4"/>
  <c r="U128" i="4" s="1"/>
  <c r="T128" i="4"/>
  <c r="V128" i="4" s="1"/>
  <c r="S129" i="4"/>
  <c r="T129" i="4"/>
  <c r="S130" i="4"/>
  <c r="Y130" i="4" s="1"/>
  <c r="T130" i="4"/>
  <c r="V130" i="4" s="1"/>
  <c r="S131" i="4"/>
  <c r="Y131" i="4" s="1"/>
  <c r="T131" i="4"/>
  <c r="V131" i="4" s="1"/>
  <c r="S132" i="4"/>
  <c r="T132" i="4"/>
  <c r="V132" i="4" s="1"/>
  <c r="S133" i="4"/>
  <c r="T133" i="4"/>
  <c r="Z133" i="4" s="1"/>
  <c r="AB133" i="4" s="1"/>
  <c r="S134" i="4"/>
  <c r="U134" i="4" s="1"/>
  <c r="T134" i="4"/>
  <c r="V134" i="4" s="1"/>
  <c r="S135" i="4"/>
  <c r="T135" i="4"/>
  <c r="Z135" i="4" s="1"/>
  <c r="S136" i="4"/>
  <c r="T136" i="4"/>
  <c r="Z136" i="4" s="1"/>
  <c r="S137" i="4"/>
  <c r="U137" i="4" s="1"/>
  <c r="T137" i="4"/>
  <c r="Z137" i="4" s="1"/>
  <c r="AD137" i="4" s="1"/>
  <c r="S138" i="4"/>
  <c r="Y138" i="4" s="1"/>
  <c r="T138" i="4"/>
  <c r="V138" i="4" s="1"/>
  <c r="S139" i="4"/>
  <c r="Y139" i="4" s="1"/>
  <c r="T139" i="4"/>
  <c r="S140" i="4"/>
  <c r="T140" i="4"/>
  <c r="V140" i="4" s="1"/>
  <c r="S141" i="4"/>
  <c r="U141" i="4" s="1"/>
  <c r="T141" i="4"/>
  <c r="Z141" i="4" s="1"/>
  <c r="AB141" i="4" s="1"/>
  <c r="S142" i="4"/>
  <c r="Y142" i="4" s="1"/>
  <c r="T142" i="4"/>
  <c r="V142" i="4" s="1"/>
  <c r="S143" i="4"/>
  <c r="T143" i="4"/>
  <c r="Z143" i="4" s="1"/>
  <c r="S144" i="4"/>
  <c r="T144" i="4"/>
  <c r="Z144" i="4" s="1"/>
  <c r="S145" i="4"/>
  <c r="T145" i="4"/>
  <c r="Z145" i="4" s="1"/>
  <c r="AB145" i="4" s="1"/>
  <c r="S146" i="4"/>
  <c r="Y146" i="4" s="1"/>
  <c r="T146" i="4"/>
  <c r="V146" i="4" s="1"/>
  <c r="S147" i="4"/>
  <c r="Y147" i="4" s="1"/>
  <c r="T147" i="4"/>
  <c r="Z147" i="4" s="1"/>
  <c r="S148" i="4"/>
  <c r="T148" i="4"/>
  <c r="S149" i="4"/>
  <c r="U149" i="4" s="1"/>
  <c r="T149" i="4"/>
  <c r="Z149" i="4" s="1"/>
  <c r="AB149" i="4" s="1"/>
  <c r="S150" i="4"/>
  <c r="U150" i="4" s="1"/>
  <c r="T150" i="4"/>
  <c r="V150" i="4" s="1"/>
  <c r="S151" i="4"/>
  <c r="T151" i="4"/>
  <c r="V151" i="4" s="1"/>
  <c r="S152" i="4"/>
  <c r="T152" i="4"/>
  <c r="Z152" i="4" s="1"/>
  <c r="S153" i="4"/>
  <c r="T153" i="4"/>
  <c r="S154" i="4"/>
  <c r="U154" i="4" s="1"/>
  <c r="T154" i="4"/>
  <c r="V154" i="4" s="1"/>
  <c r="S155" i="4"/>
  <c r="Y155" i="4" s="1"/>
  <c r="T155" i="4"/>
  <c r="Z155" i="4" s="1"/>
  <c r="AD155" i="4" s="1"/>
  <c r="S156" i="4"/>
  <c r="T156" i="4"/>
  <c r="V156" i="4" s="1"/>
  <c r="S157" i="4"/>
  <c r="T157" i="4"/>
  <c r="Z157" i="4" s="1"/>
  <c r="AB157" i="4" s="1"/>
  <c r="S158" i="4"/>
  <c r="U158" i="4" s="1"/>
  <c r="T158" i="4"/>
  <c r="V158" i="4" s="1"/>
  <c r="S159" i="4"/>
  <c r="T159" i="4"/>
  <c r="V159" i="4" s="1"/>
  <c r="S160" i="4"/>
  <c r="T160" i="4"/>
  <c r="Z160" i="4" s="1"/>
  <c r="S161" i="4"/>
  <c r="U161" i="4" s="1"/>
  <c r="T161" i="4"/>
  <c r="Z161" i="4" s="1"/>
  <c r="AB161" i="4" s="1"/>
  <c r="S162" i="4"/>
  <c r="U162" i="4" s="1"/>
  <c r="T162" i="4"/>
  <c r="V162" i="4" s="1"/>
  <c r="S163" i="4"/>
  <c r="Y163" i="4" s="1"/>
  <c r="T163" i="4"/>
  <c r="V163" i="4" s="1"/>
  <c r="S164" i="4"/>
  <c r="T164" i="4"/>
  <c r="V164" i="4" s="1"/>
  <c r="S165" i="4"/>
  <c r="U165" i="4" s="1"/>
  <c r="T165" i="4"/>
  <c r="Z165" i="4" s="1"/>
  <c r="AB165" i="4" s="1"/>
  <c r="S166" i="4"/>
  <c r="Y166" i="4" s="1"/>
  <c r="T166" i="4"/>
  <c r="V166" i="4" s="1"/>
  <c r="S167" i="4"/>
  <c r="T167" i="4"/>
  <c r="Z167" i="4" s="1"/>
  <c r="S168" i="4"/>
  <c r="T168" i="4"/>
  <c r="Z168" i="4" s="1"/>
  <c r="S169" i="4"/>
  <c r="U169" i="4" s="1"/>
  <c r="T169" i="4"/>
  <c r="Z169" i="4" s="1"/>
  <c r="AD169" i="4" s="1"/>
  <c r="S170" i="4"/>
  <c r="T170" i="4"/>
  <c r="V170" i="4" s="1"/>
  <c r="S171" i="4"/>
  <c r="Y171" i="4" s="1"/>
  <c r="T171" i="4"/>
  <c r="S172" i="4"/>
  <c r="T172" i="4"/>
  <c r="V172" i="4" s="1"/>
  <c r="S173" i="4"/>
  <c r="U173" i="4" s="1"/>
  <c r="T173" i="4"/>
  <c r="S174" i="4"/>
  <c r="U174" i="4" s="1"/>
  <c r="T174" i="4"/>
  <c r="V174" i="4" s="1"/>
  <c r="S175" i="4"/>
  <c r="Y175" i="4" s="1"/>
  <c r="T175" i="4"/>
  <c r="S176" i="4"/>
  <c r="T176" i="4"/>
  <c r="V176" i="4" s="1"/>
  <c r="S177" i="4"/>
  <c r="T177" i="4"/>
  <c r="S178" i="4"/>
  <c r="U178" i="4" s="1"/>
  <c r="T178" i="4"/>
  <c r="V178" i="4" s="1"/>
  <c r="S179" i="4"/>
  <c r="Y179" i="4" s="1"/>
  <c r="AA179" i="4" s="1"/>
  <c r="T179" i="4"/>
  <c r="Z179" i="4" s="1"/>
  <c r="S180" i="4"/>
  <c r="T180" i="4"/>
  <c r="S181" i="4"/>
  <c r="U181" i="4" s="1"/>
  <c r="T181" i="4"/>
  <c r="Z181" i="4" s="1"/>
  <c r="AB181" i="4" s="1"/>
  <c r="S182" i="4"/>
  <c r="Y182" i="4" s="1"/>
  <c r="T182" i="4"/>
  <c r="V182" i="4" s="1"/>
  <c r="S183" i="4"/>
  <c r="T183" i="4"/>
  <c r="S184" i="4"/>
  <c r="U184" i="4" s="1"/>
  <c r="T184" i="4"/>
  <c r="Z184" i="4" s="1"/>
  <c r="S185" i="4"/>
  <c r="T185" i="4"/>
  <c r="S186" i="4"/>
  <c r="T186" i="4"/>
  <c r="S187" i="4"/>
  <c r="T187" i="4"/>
  <c r="S188" i="4"/>
  <c r="T188" i="4"/>
  <c r="Z188" i="4" s="1"/>
  <c r="AB188" i="4" s="1"/>
  <c r="S189" i="4"/>
  <c r="U189" i="4" s="1"/>
  <c r="T189" i="4"/>
  <c r="V189" i="4" s="1"/>
  <c r="S190" i="4"/>
  <c r="Y190" i="4" s="1"/>
  <c r="AA190" i="4" s="1"/>
  <c r="T190" i="4"/>
  <c r="Z190" i="4" s="1"/>
  <c r="S191" i="4"/>
  <c r="T191" i="4"/>
  <c r="V191" i="4" s="1"/>
  <c r="S192" i="4"/>
  <c r="U192" i="4" s="1"/>
  <c r="T192" i="4"/>
  <c r="Z192" i="4" s="1"/>
  <c r="AD192" i="4" s="1"/>
  <c r="S193" i="4"/>
  <c r="T193" i="4"/>
  <c r="V193" i="4" s="1"/>
  <c r="S194" i="4"/>
  <c r="Y194" i="4" s="1"/>
  <c r="AA194" i="4" s="1"/>
  <c r="T194" i="4"/>
  <c r="S195" i="4"/>
  <c r="T195" i="4"/>
  <c r="V195" i="4" s="1"/>
  <c r="S196" i="4"/>
  <c r="U196" i="4" s="1"/>
  <c r="T196" i="4"/>
  <c r="Z196" i="4" s="1"/>
  <c r="AB196" i="4" s="1"/>
  <c r="S197" i="4"/>
  <c r="U197" i="4" s="1"/>
  <c r="T197" i="4"/>
  <c r="Z197" i="4" s="1"/>
  <c r="AB197" i="4" s="1"/>
  <c r="S198" i="4"/>
  <c r="Y198" i="4" s="1"/>
  <c r="AA198" i="4" s="1"/>
  <c r="T198" i="4"/>
  <c r="Z198" i="4" s="1"/>
  <c r="S199" i="4"/>
  <c r="T199" i="4"/>
  <c r="S200" i="4"/>
  <c r="U200" i="4" s="1"/>
  <c r="T200" i="4"/>
  <c r="Z200" i="4" s="1"/>
  <c r="AB200" i="4" s="1"/>
  <c r="S201" i="4"/>
  <c r="U201" i="4" s="1"/>
  <c r="T201" i="4"/>
  <c r="V201" i="4" s="1"/>
  <c r="S202" i="4"/>
  <c r="Y202" i="4" s="1"/>
  <c r="AA202" i="4" s="1"/>
  <c r="T202" i="4"/>
  <c r="Z202" i="4" s="1"/>
  <c r="S203" i="4"/>
  <c r="T203" i="4"/>
  <c r="Z203" i="4" s="1"/>
  <c r="AB203" i="4" s="1"/>
  <c r="S204" i="4"/>
  <c r="U204" i="4" s="1"/>
  <c r="T204" i="4"/>
  <c r="V204" i="4" s="1"/>
  <c r="S205" i="4"/>
  <c r="Y205" i="4" s="1"/>
  <c r="T205" i="4"/>
  <c r="V205" i="4" s="1"/>
  <c r="S206" i="4"/>
  <c r="Y206" i="4" s="1"/>
  <c r="AA206" i="4" s="1"/>
  <c r="T206" i="4"/>
  <c r="Z206" i="4" s="1"/>
  <c r="S207" i="4"/>
  <c r="T207" i="4"/>
  <c r="V207" i="4" s="1"/>
  <c r="S208" i="4"/>
  <c r="T208" i="4"/>
  <c r="V208" i="4" s="1"/>
  <c r="S209" i="4"/>
  <c r="U209" i="4" s="1"/>
  <c r="T209" i="4"/>
  <c r="V209" i="4" s="1"/>
  <c r="S210" i="4"/>
  <c r="Y210" i="4" s="1"/>
  <c r="AA210" i="4" s="1"/>
  <c r="T210" i="4"/>
  <c r="S211" i="4"/>
  <c r="T211" i="4"/>
  <c r="Z211" i="4" s="1"/>
  <c r="S212" i="4"/>
  <c r="U212" i="4" s="1"/>
  <c r="T212" i="4"/>
  <c r="Z212" i="4" s="1"/>
  <c r="AB212" i="4" s="1"/>
  <c r="S213" i="4"/>
  <c r="Y213" i="4" s="1"/>
  <c r="T213" i="4"/>
  <c r="V213" i="4" s="1"/>
  <c r="S214" i="4"/>
  <c r="Y214" i="4" s="1"/>
  <c r="AA214" i="4" s="1"/>
  <c r="T214" i="4"/>
  <c r="Z214" i="4" s="1"/>
  <c r="AD214" i="4" s="1"/>
  <c r="S215" i="4"/>
  <c r="T215" i="4"/>
  <c r="V215" i="4" s="1"/>
  <c r="S216" i="4"/>
  <c r="U216" i="4" s="1"/>
  <c r="T216" i="4"/>
  <c r="V216" i="4" s="1"/>
  <c r="S217" i="4"/>
  <c r="Y217" i="4" s="1"/>
  <c r="T217" i="4"/>
  <c r="V217" i="4" s="1"/>
  <c r="S218" i="4"/>
  <c r="U218" i="4" s="1"/>
  <c r="T218" i="4"/>
  <c r="Z218" i="4" s="1"/>
  <c r="AD218" i="4" s="1"/>
  <c r="S219" i="4"/>
  <c r="Y219" i="4" s="1"/>
  <c r="T219" i="4"/>
  <c r="Z219" i="4" s="1"/>
  <c r="AB219" i="4" s="1"/>
  <c r="S220" i="4"/>
  <c r="U220" i="4" s="1"/>
  <c r="T220" i="4"/>
  <c r="Z220" i="4" s="1"/>
  <c r="V119" i="4" l="1"/>
  <c r="V133" i="4"/>
  <c r="Y134" i="4"/>
  <c r="AA134" i="4" s="1"/>
  <c r="Z151" i="4"/>
  <c r="AB151" i="4" s="1"/>
  <c r="V211" i="4"/>
  <c r="Z174" i="4"/>
  <c r="AB174" i="4" s="1"/>
  <c r="V190" i="4"/>
  <c r="V155" i="4"/>
  <c r="Y154" i="4"/>
  <c r="AA154" i="4" s="1"/>
  <c r="Y94" i="4"/>
  <c r="AC94" i="4" s="1"/>
  <c r="AB169" i="4"/>
  <c r="Z123" i="4"/>
  <c r="AD123" i="4" s="1"/>
  <c r="V99" i="4"/>
  <c r="Y192" i="4"/>
  <c r="AC192" i="4" s="1"/>
  <c r="Y189" i="4"/>
  <c r="AA189" i="4" s="1"/>
  <c r="V136" i="4"/>
  <c r="Z115" i="4"/>
  <c r="AD115" i="4" s="1"/>
  <c r="AD93" i="4"/>
  <c r="AD181" i="4"/>
  <c r="Y220" i="4"/>
  <c r="AA220" i="4" s="1"/>
  <c r="Z195" i="4"/>
  <c r="AD195" i="4" s="1"/>
  <c r="V192" i="4"/>
  <c r="Z189" i="4"/>
  <c r="AD189" i="4" s="1"/>
  <c r="AD188" i="4"/>
  <c r="V135" i="4"/>
  <c r="Z107" i="4"/>
  <c r="AD107" i="4" s="1"/>
  <c r="V168" i="4"/>
  <c r="U155" i="4"/>
  <c r="V143" i="4"/>
  <c r="U130" i="4"/>
  <c r="Z118" i="4"/>
  <c r="AD118" i="4" s="1"/>
  <c r="V95" i="4"/>
  <c r="Z75" i="4"/>
  <c r="AD75" i="4" s="1"/>
  <c r="Z217" i="4"/>
  <c r="AB217" i="4" s="1"/>
  <c r="Y209" i="4"/>
  <c r="AC209" i="4" s="1"/>
  <c r="V219" i="4"/>
  <c r="U217" i="4"/>
  <c r="U213" i="4"/>
  <c r="Z207" i="4"/>
  <c r="AD207" i="4" s="1"/>
  <c r="V197" i="4"/>
  <c r="Z163" i="4"/>
  <c r="AD163" i="4" s="1"/>
  <c r="AB137" i="4"/>
  <c r="AA127" i="4"/>
  <c r="U126" i="4"/>
  <c r="U125" i="4"/>
  <c r="V109" i="4"/>
  <c r="U106" i="4"/>
  <c r="AC99" i="4"/>
  <c r="Z213" i="4"/>
  <c r="AB213" i="4" s="1"/>
  <c r="AC194" i="4"/>
  <c r="Y181" i="4"/>
  <c r="AC181" i="4" s="1"/>
  <c r="V218" i="4"/>
  <c r="Z216" i="4"/>
  <c r="AB216" i="4" s="1"/>
  <c r="V198" i="4"/>
  <c r="Y197" i="4"/>
  <c r="AC197" i="4" s="1"/>
  <c r="V196" i="4"/>
  <c r="U194" i="4"/>
  <c r="U105" i="4"/>
  <c r="AD211" i="4"/>
  <c r="AB211" i="4"/>
  <c r="AD206" i="4"/>
  <c r="AB206" i="4"/>
  <c r="Y216" i="4"/>
  <c r="AC216" i="4" s="1"/>
  <c r="Z209" i="4"/>
  <c r="AB209" i="4" s="1"/>
  <c r="Y174" i="4"/>
  <c r="AA174" i="4" s="1"/>
  <c r="Y173" i="4"/>
  <c r="AA173" i="4" s="1"/>
  <c r="Y169" i="4"/>
  <c r="AC169" i="4" s="1"/>
  <c r="AD145" i="4"/>
  <c r="Y137" i="4"/>
  <c r="AA137" i="4" s="1"/>
  <c r="V212" i="4"/>
  <c r="V206" i="4"/>
  <c r="U205" i="4"/>
  <c r="Y204" i="4"/>
  <c r="AC204" i="4" s="1"/>
  <c r="V203" i="4"/>
  <c r="V202" i="4"/>
  <c r="Y201" i="4"/>
  <c r="AA201" i="4" s="1"/>
  <c r="V200" i="4"/>
  <c r="U182" i="4"/>
  <c r="V179" i="4"/>
  <c r="Y178" i="4"/>
  <c r="AC178" i="4" s="1"/>
  <c r="U166" i="4"/>
  <c r="Y165" i="4"/>
  <c r="AC165" i="4" s="1"/>
  <c r="Z159" i="4"/>
  <c r="AD159" i="4" s="1"/>
  <c r="Y150" i="4"/>
  <c r="AC150" i="4" s="1"/>
  <c r="V147" i="4"/>
  <c r="V145" i="4"/>
  <c r="U142" i="4"/>
  <c r="AD133" i="4"/>
  <c r="Z132" i="4"/>
  <c r="AB132" i="4" s="1"/>
  <c r="AA123" i="4"/>
  <c r="AB109" i="4"/>
  <c r="V104" i="4"/>
  <c r="V103" i="4"/>
  <c r="U79" i="4"/>
  <c r="U78" i="4"/>
  <c r="U77" i="4"/>
  <c r="V72" i="4"/>
  <c r="U71" i="4"/>
  <c r="Z182" i="4"/>
  <c r="AD182" i="4" s="1"/>
  <c r="Y118" i="4"/>
  <c r="AA118" i="4" s="1"/>
  <c r="Y114" i="4"/>
  <c r="AA114" i="4" s="1"/>
  <c r="Y113" i="4"/>
  <c r="AA113" i="4" s="1"/>
  <c r="Y101" i="4"/>
  <c r="Y93" i="4"/>
  <c r="Y90" i="4"/>
  <c r="AA90" i="4" s="1"/>
  <c r="Y89" i="4"/>
  <c r="AA89" i="4" s="1"/>
  <c r="Y82" i="4"/>
  <c r="AA82" i="4" s="1"/>
  <c r="Y81" i="4"/>
  <c r="AC81" i="4" s="1"/>
  <c r="Y74" i="4"/>
  <c r="AC74" i="4" s="1"/>
  <c r="Y69" i="4"/>
  <c r="AC69" i="4" s="1"/>
  <c r="Z204" i="4"/>
  <c r="AB204" i="4" s="1"/>
  <c r="AD203" i="4"/>
  <c r="Z201" i="4"/>
  <c r="AB201" i="4" s="1"/>
  <c r="Y200" i="4"/>
  <c r="AC200" i="4" s="1"/>
  <c r="AB192" i="4"/>
  <c r="Z178" i="4"/>
  <c r="AD178" i="4" s="1"/>
  <c r="V169" i="4"/>
  <c r="AD165" i="4"/>
  <c r="Z164" i="4"/>
  <c r="AB164" i="4" s="1"/>
  <c r="Y161" i="4"/>
  <c r="AA161" i="4" s="1"/>
  <c r="V149" i="4"/>
  <c r="U146" i="4"/>
  <c r="Y141" i="4"/>
  <c r="AA141" i="4" s="1"/>
  <c r="V137" i="4"/>
  <c r="Y128" i="4"/>
  <c r="AC128" i="4" s="1"/>
  <c r="U123" i="4"/>
  <c r="Z112" i="4"/>
  <c r="Y97" i="4"/>
  <c r="U75" i="4"/>
  <c r="AC71" i="4"/>
  <c r="U70" i="4"/>
  <c r="Z131" i="4"/>
  <c r="AD131" i="4" s="1"/>
  <c r="AD89" i="4"/>
  <c r="AB73" i="4"/>
  <c r="Z88" i="4"/>
  <c r="AB88" i="4" s="1"/>
  <c r="Z87" i="4"/>
  <c r="AA128" i="4"/>
  <c r="U124" i="4"/>
  <c r="Y124" i="4"/>
  <c r="Z100" i="4"/>
  <c r="AB100" i="4" s="1"/>
  <c r="V100" i="4"/>
  <c r="U208" i="4"/>
  <c r="Y208" i="4"/>
  <c r="AD190" i="4"/>
  <c r="AB190" i="4"/>
  <c r="U188" i="4"/>
  <c r="Y188" i="4"/>
  <c r="AC188" i="4" s="1"/>
  <c r="V186" i="4"/>
  <c r="Z186" i="4"/>
  <c r="AD186" i="4" s="1"/>
  <c r="V180" i="4"/>
  <c r="Z180" i="4"/>
  <c r="AB180" i="4" s="1"/>
  <c r="Z175" i="4"/>
  <c r="V175" i="4"/>
  <c r="AB214" i="4"/>
  <c r="Z215" i="4"/>
  <c r="V214" i="4"/>
  <c r="Z208" i="4"/>
  <c r="AB208" i="4" s="1"/>
  <c r="Z205" i="4"/>
  <c r="AB205" i="4" s="1"/>
  <c r="Z194" i="4"/>
  <c r="AD194" i="4" s="1"/>
  <c r="V194" i="4"/>
  <c r="Z187" i="4"/>
  <c r="V187" i="4"/>
  <c r="AD179" i="4"/>
  <c r="AB179" i="4"/>
  <c r="V167" i="4"/>
  <c r="V161" i="4"/>
  <c r="Y158" i="4"/>
  <c r="AA158" i="4" s="1"/>
  <c r="AD149" i="4"/>
  <c r="V148" i="4"/>
  <c r="Z148" i="4"/>
  <c r="AB148" i="4" s="1"/>
  <c r="U145" i="4"/>
  <c r="Y145" i="4"/>
  <c r="AA145" i="4" s="1"/>
  <c r="U129" i="4"/>
  <c r="Y129" i="4"/>
  <c r="U117" i="4"/>
  <c r="Y117" i="4"/>
  <c r="V111" i="4"/>
  <c r="Z111" i="4"/>
  <c r="Y107" i="4"/>
  <c r="U107" i="4"/>
  <c r="V98" i="4"/>
  <c r="Z98" i="4"/>
  <c r="Z97" i="4"/>
  <c r="V97" i="4"/>
  <c r="Z91" i="4"/>
  <c r="AD91" i="4" s="1"/>
  <c r="V91" i="4"/>
  <c r="U73" i="4"/>
  <c r="Y73" i="4"/>
  <c r="AA73" i="4" s="1"/>
  <c r="U66" i="4"/>
  <c r="Y66" i="4"/>
  <c r="AA66" i="4" s="1"/>
  <c r="Z183" i="4"/>
  <c r="V183" i="4"/>
  <c r="U157" i="4"/>
  <c r="Y157" i="4"/>
  <c r="Y103" i="4"/>
  <c r="U103" i="4"/>
  <c r="AA87" i="4"/>
  <c r="AC87" i="4"/>
  <c r="U85" i="4"/>
  <c r="Y85" i="4"/>
  <c r="AC85" i="4" s="1"/>
  <c r="AD79" i="4"/>
  <c r="AB79" i="4"/>
  <c r="Y177" i="4"/>
  <c r="U177" i="4"/>
  <c r="Y170" i="4"/>
  <c r="AC170" i="4" s="1"/>
  <c r="U170" i="4"/>
  <c r="AD161" i="4"/>
  <c r="Z153" i="4"/>
  <c r="V153" i="4"/>
  <c r="V139" i="4"/>
  <c r="Z139" i="4"/>
  <c r="AD139" i="4" s="1"/>
  <c r="U133" i="4"/>
  <c r="Y133" i="4"/>
  <c r="Z92" i="4"/>
  <c r="AB92" i="4" s="1"/>
  <c r="V92" i="4"/>
  <c r="V71" i="4"/>
  <c r="Z71" i="4"/>
  <c r="AB71" i="4" s="1"/>
  <c r="AA67" i="4"/>
  <c r="AC67" i="4"/>
  <c r="AC65" i="4"/>
  <c r="AA65" i="4"/>
  <c r="AD202" i="4"/>
  <c r="AB202" i="4"/>
  <c r="Y193" i="4"/>
  <c r="AC193" i="4" s="1"/>
  <c r="U193" i="4"/>
  <c r="Y185" i="4"/>
  <c r="AC185" i="4" s="1"/>
  <c r="U185" i="4"/>
  <c r="V127" i="4"/>
  <c r="Z127" i="4"/>
  <c r="AB127" i="4" s="1"/>
  <c r="U121" i="4"/>
  <c r="Y121" i="4"/>
  <c r="AC121" i="4" s="1"/>
  <c r="AD198" i="4"/>
  <c r="AB198" i="4"/>
  <c r="U219" i="4"/>
  <c r="Z210" i="4"/>
  <c r="V210" i="4"/>
  <c r="Z199" i="4"/>
  <c r="V199" i="4"/>
  <c r="Z193" i="4"/>
  <c r="Y186" i="4"/>
  <c r="AA186" i="4" s="1"/>
  <c r="U186" i="4"/>
  <c r="Z171" i="4"/>
  <c r="AD171" i="4" s="1"/>
  <c r="V171" i="4"/>
  <c r="Y162" i="4"/>
  <c r="AC162" i="4" s="1"/>
  <c r="U153" i="4"/>
  <c r="Y153" i="4"/>
  <c r="AC153" i="4" s="1"/>
  <c r="AD147" i="4"/>
  <c r="AB147" i="4"/>
  <c r="AC125" i="4"/>
  <c r="AA125" i="4"/>
  <c r="U122" i="4"/>
  <c r="Y122" i="4"/>
  <c r="Y119" i="4"/>
  <c r="U119" i="4"/>
  <c r="Y109" i="4"/>
  <c r="AC109" i="4" s="1"/>
  <c r="Z108" i="4"/>
  <c r="V108" i="4"/>
  <c r="U102" i="4"/>
  <c r="Y102" i="4"/>
  <c r="AA102" i="4" s="1"/>
  <c r="U86" i="4"/>
  <c r="Y86" i="4"/>
  <c r="AA86" i="4" s="1"/>
  <c r="Z76" i="4"/>
  <c r="AD76" i="4" s="1"/>
  <c r="V76" i="4"/>
  <c r="Y212" i="4"/>
  <c r="Y196" i="4"/>
  <c r="Y149" i="4"/>
  <c r="U139" i="4"/>
  <c r="U138" i="4"/>
  <c r="Z128" i="4"/>
  <c r="AB128" i="4" s="1"/>
  <c r="U127" i="4"/>
  <c r="Y120" i="4"/>
  <c r="U111" i="4"/>
  <c r="V101" i="4"/>
  <c r="U98" i="4"/>
  <c r="V93" i="4"/>
  <c r="V79" i="4"/>
  <c r="U65" i="4"/>
  <c r="V184" i="4"/>
  <c r="AC179" i="4"/>
  <c r="Z176" i="4"/>
  <c r="AB176" i="4" s="1"/>
  <c r="V165" i="4"/>
  <c r="V152" i="4"/>
  <c r="AC126" i="4"/>
  <c r="Z110" i="4"/>
  <c r="AB110" i="4" s="1"/>
  <c r="Z106" i="4"/>
  <c r="Z90" i="4"/>
  <c r="AD90" i="4" s="1"/>
  <c r="Z84" i="4"/>
  <c r="AC75" i="4"/>
  <c r="V67" i="4"/>
  <c r="AD83" i="4"/>
  <c r="AB83" i="4"/>
  <c r="V83" i="4"/>
  <c r="V73" i="4"/>
  <c r="V69" i="4"/>
  <c r="V68" i="4"/>
  <c r="AB65" i="4"/>
  <c r="Z66" i="4"/>
  <c r="V65" i="4"/>
  <c r="AC219" i="4"/>
  <c r="AA219" i="4"/>
  <c r="AD220" i="4"/>
  <c r="AB220" i="4"/>
  <c r="AB184" i="4"/>
  <c r="AD184" i="4"/>
  <c r="U215" i="4"/>
  <c r="Y215" i="4"/>
  <c r="U211" i="4"/>
  <c r="Y211" i="4"/>
  <c r="U207" i="4"/>
  <c r="Y207" i="4"/>
  <c r="U203" i="4"/>
  <c r="Y203" i="4"/>
  <c r="U199" i="4"/>
  <c r="Y199" i="4"/>
  <c r="U195" i="4"/>
  <c r="Y195" i="4"/>
  <c r="U187" i="4"/>
  <c r="Y187" i="4"/>
  <c r="Y183" i="4"/>
  <c r="U183" i="4"/>
  <c r="AA175" i="4"/>
  <c r="AC175" i="4"/>
  <c r="Z126" i="4"/>
  <c r="Z125" i="4"/>
  <c r="V125" i="4"/>
  <c r="U116" i="4"/>
  <c r="Y116" i="4"/>
  <c r="AC105" i="4"/>
  <c r="AA105" i="4"/>
  <c r="U104" i="4"/>
  <c r="Y104" i="4"/>
  <c r="U76" i="4"/>
  <c r="Y76" i="4"/>
  <c r="Z74" i="4"/>
  <c r="V220" i="4"/>
  <c r="AB218" i="4"/>
  <c r="AD212" i="4"/>
  <c r="AD205" i="4"/>
  <c r="AD200" i="4"/>
  <c r="AD197" i="4"/>
  <c r="AD196" i="4"/>
  <c r="Z191" i="4"/>
  <c r="U190" i="4"/>
  <c r="AA185" i="4"/>
  <c r="U172" i="4"/>
  <c r="Y172" i="4"/>
  <c r="Z170" i="4"/>
  <c r="U163" i="4"/>
  <c r="Y159" i="4"/>
  <c r="U159" i="4"/>
  <c r="U156" i="4"/>
  <c r="Y156" i="4"/>
  <c r="Z154" i="4"/>
  <c r="U147" i="4"/>
  <c r="Y143" i="4"/>
  <c r="U143" i="4"/>
  <c r="U140" i="4"/>
  <c r="Y140" i="4"/>
  <c r="Z138" i="4"/>
  <c r="U131" i="4"/>
  <c r="V105" i="4"/>
  <c r="AD99" i="4"/>
  <c r="AB99" i="4"/>
  <c r="AD95" i="4"/>
  <c r="AB95" i="4"/>
  <c r="Z86" i="4"/>
  <c r="V80" i="4"/>
  <c r="Z80" i="4"/>
  <c r="Z77" i="4"/>
  <c r="V77" i="4"/>
  <c r="V70" i="4"/>
  <c r="Z70" i="4"/>
  <c r="AC214" i="4"/>
  <c r="AC210" i="4"/>
  <c r="AC206" i="4"/>
  <c r="AC202" i="4"/>
  <c r="AC198" i="4"/>
  <c r="U176" i="4"/>
  <c r="Y176" i="4"/>
  <c r="AD167" i="4"/>
  <c r="AB167" i="4"/>
  <c r="V160" i="4"/>
  <c r="V157" i="4"/>
  <c r="AB155" i="4"/>
  <c r="V144" i="4"/>
  <c r="V141" i="4"/>
  <c r="AA138" i="4"/>
  <c r="AC138" i="4"/>
  <c r="AD135" i="4"/>
  <c r="AB135" i="4"/>
  <c r="Z121" i="4"/>
  <c r="V121" i="4"/>
  <c r="AA111" i="4"/>
  <c r="AC111" i="4"/>
  <c r="U108" i="4"/>
  <c r="Y108" i="4"/>
  <c r="AD103" i="4"/>
  <c r="AB103" i="4"/>
  <c r="Y91" i="4"/>
  <c r="U91" i="4"/>
  <c r="U83" i="4"/>
  <c r="AA78" i="4"/>
  <c r="AC78" i="4"/>
  <c r="Z64" i="4"/>
  <c r="V64" i="4"/>
  <c r="AA163" i="4"/>
  <c r="AC163" i="4"/>
  <c r="AA147" i="4"/>
  <c r="AC147" i="4"/>
  <c r="AD105" i="4"/>
  <c r="AB105" i="4"/>
  <c r="V102" i="4"/>
  <c r="Z102" i="4"/>
  <c r="Y218" i="4"/>
  <c r="AA217" i="4"/>
  <c r="AC217" i="4"/>
  <c r="AA213" i="4"/>
  <c r="AC213" i="4"/>
  <c r="AA205" i="4"/>
  <c r="AC205" i="4"/>
  <c r="U191" i="4"/>
  <c r="Y191" i="4"/>
  <c r="Z177" i="4"/>
  <c r="V177" i="4"/>
  <c r="Z117" i="4"/>
  <c r="V117" i="4"/>
  <c r="U112" i="4"/>
  <c r="Y112" i="4"/>
  <c r="AA110" i="4"/>
  <c r="AC110" i="4"/>
  <c r="AA106" i="4"/>
  <c r="AC106" i="4"/>
  <c r="AA83" i="4"/>
  <c r="AC83" i="4"/>
  <c r="U68" i="4"/>
  <c r="Y68" i="4"/>
  <c r="AD219" i="4"/>
  <c r="AC190" i="4"/>
  <c r="U171" i="4"/>
  <c r="Y167" i="4"/>
  <c r="U167" i="4"/>
  <c r="U164" i="4"/>
  <c r="Y164" i="4"/>
  <c r="Z162" i="4"/>
  <c r="Y151" i="4"/>
  <c r="U151" i="4"/>
  <c r="U148" i="4"/>
  <c r="Y148" i="4"/>
  <c r="Z146" i="4"/>
  <c r="Y135" i="4"/>
  <c r="U135" i="4"/>
  <c r="U132" i="4"/>
  <c r="Y132" i="4"/>
  <c r="Z130" i="4"/>
  <c r="Z124" i="4"/>
  <c r="V122" i="4"/>
  <c r="Z122" i="4"/>
  <c r="AB104" i="4"/>
  <c r="AD104" i="4"/>
  <c r="AB101" i="4"/>
  <c r="V96" i="4"/>
  <c r="Z82" i="4"/>
  <c r="Z81" i="4"/>
  <c r="V81" i="4"/>
  <c r="Z185" i="4"/>
  <c r="V185" i="4"/>
  <c r="Z173" i="4"/>
  <c r="V173" i="4"/>
  <c r="AB160" i="4"/>
  <c r="AD160" i="4"/>
  <c r="AB144" i="4"/>
  <c r="AD144" i="4"/>
  <c r="AA142" i="4"/>
  <c r="AC142" i="4"/>
  <c r="AA131" i="4"/>
  <c r="AC131" i="4"/>
  <c r="U214" i="4"/>
  <c r="U210" i="4"/>
  <c r="U206" i="4"/>
  <c r="U202" i="4"/>
  <c r="U198" i="4"/>
  <c r="U175" i="4"/>
  <c r="AA146" i="4"/>
  <c r="AC146" i="4"/>
  <c r="AD143" i="4"/>
  <c r="AB143" i="4"/>
  <c r="AA130" i="4"/>
  <c r="AC130" i="4"/>
  <c r="Z129" i="4"/>
  <c r="V129" i="4"/>
  <c r="AB96" i="4"/>
  <c r="AD96" i="4"/>
  <c r="U84" i="4"/>
  <c r="Y84" i="4"/>
  <c r="V188" i="4"/>
  <c r="U179" i="4"/>
  <c r="Z172" i="4"/>
  <c r="AA171" i="4"/>
  <c r="AC171" i="4"/>
  <c r="AB168" i="4"/>
  <c r="AD168" i="4"/>
  <c r="AA166" i="4"/>
  <c r="AC166" i="4"/>
  <c r="AD157" i="4"/>
  <c r="Z156" i="4"/>
  <c r="AA155" i="4"/>
  <c r="AC155" i="4"/>
  <c r="AB152" i="4"/>
  <c r="AD152" i="4"/>
  <c r="AD141" i="4"/>
  <c r="Z140" i="4"/>
  <c r="AA139" i="4"/>
  <c r="AC139" i="4"/>
  <c r="AB136" i="4"/>
  <c r="AD136" i="4"/>
  <c r="Z120" i="4"/>
  <c r="V116" i="4"/>
  <c r="Z116" i="4"/>
  <c r="Z114" i="4"/>
  <c r="U100" i="4"/>
  <c r="Y100" i="4"/>
  <c r="AC77" i="4"/>
  <c r="AA77" i="4"/>
  <c r="U72" i="4"/>
  <c r="Y72" i="4"/>
  <c r="AA70" i="4"/>
  <c r="AC70" i="4"/>
  <c r="AA182" i="4"/>
  <c r="AC182" i="4"/>
  <c r="V181" i="4"/>
  <c r="U168" i="4"/>
  <c r="Y168" i="4"/>
  <c r="U160" i="4"/>
  <c r="Y160" i="4"/>
  <c r="U152" i="4"/>
  <c r="Y152" i="4"/>
  <c r="U144" i="4"/>
  <c r="Y144" i="4"/>
  <c r="U136" i="4"/>
  <c r="Y136" i="4"/>
  <c r="U115" i="4"/>
  <c r="U87" i="4"/>
  <c r="AA79" i="4"/>
  <c r="AC79" i="4"/>
  <c r="AB72" i="4"/>
  <c r="AD72" i="4"/>
  <c r="AB69" i="4"/>
  <c r="Y184" i="4"/>
  <c r="U180" i="4"/>
  <c r="Y180" i="4"/>
  <c r="Z166" i="4"/>
  <c r="Z158" i="4"/>
  <c r="Z150" i="4"/>
  <c r="Z142" i="4"/>
  <c r="Z134" i="4"/>
  <c r="AA115" i="4"/>
  <c r="AC115" i="4"/>
  <c r="Y95" i="4"/>
  <c r="U95" i="4"/>
  <c r="U80" i="4"/>
  <c r="Y80" i="4"/>
  <c r="Z78" i="4"/>
  <c r="AB68" i="4"/>
  <c r="AD68" i="4"/>
  <c r="AD119" i="4"/>
  <c r="AB119" i="4"/>
  <c r="Z113" i="4"/>
  <c r="V113" i="4"/>
  <c r="AA98" i="4"/>
  <c r="AC98" i="4"/>
  <c r="Z85" i="4"/>
  <c r="V85" i="4"/>
  <c r="AD67" i="4"/>
  <c r="AB67" i="4"/>
  <c r="U92" i="4"/>
  <c r="Y92" i="4"/>
  <c r="U99" i="4"/>
  <c r="U96" i="4"/>
  <c r="Y96" i="4"/>
  <c r="V89" i="4"/>
  <c r="U67" i="4"/>
  <c r="U64" i="4"/>
  <c r="Y64" i="4"/>
  <c r="Z94" i="4"/>
  <c r="U88" i="4"/>
  <c r="Y88" i="4"/>
  <c r="AC134" i="4" l="1"/>
  <c r="AA94" i="4"/>
  <c r="AC173" i="4"/>
  <c r="AC141" i="4"/>
  <c r="AC73" i="4"/>
  <c r="AA109" i="4"/>
  <c r="AA81" i="4"/>
  <c r="AD151" i="4"/>
  <c r="AA162" i="4"/>
  <c r="AC102" i="4"/>
  <c r="AD132" i="4"/>
  <c r="AC90" i="4"/>
  <c r="AB75" i="4"/>
  <c r="AC118" i="4"/>
  <c r="AA192" i="4"/>
  <c r="AD217" i="4"/>
  <c r="AB107" i="4"/>
  <c r="AD174" i="4"/>
  <c r="AC186" i="4"/>
  <c r="AA170" i="4"/>
  <c r="AC82" i="4"/>
  <c r="AB159" i="4"/>
  <c r="AD180" i="4"/>
  <c r="AC158" i="4"/>
  <c r="AB194" i="4"/>
  <c r="AD164" i="4"/>
  <c r="AD110" i="4"/>
  <c r="AB123" i="4"/>
  <c r="AA188" i="4"/>
  <c r="AC161" i="4"/>
  <c r="AD216" i="4"/>
  <c r="AB195" i="4"/>
  <c r="AC174" i="4"/>
  <c r="AC154" i="4"/>
  <c r="AB178" i="4"/>
  <c r="AB115" i="4"/>
  <c r="AB171" i="4"/>
  <c r="AD213" i="4"/>
  <c r="AB131" i="4"/>
  <c r="AB163" i="4"/>
  <c r="AC114" i="4"/>
  <c r="AA74" i="4"/>
  <c r="AC189" i="4"/>
  <c r="AD100" i="4"/>
  <c r="AC145" i="4"/>
  <c r="AA197" i="4"/>
  <c r="AA209" i="4"/>
  <c r="AD201" i="4"/>
  <c r="AA169" i="4"/>
  <c r="AA181" i="4"/>
  <c r="AB207" i="4"/>
  <c r="AB189" i="4"/>
  <c r="AA165" i="4"/>
  <c r="AB118" i="4"/>
  <c r="AA216" i="4"/>
  <c r="AC86" i="4"/>
  <c r="AD176" i="4"/>
  <c r="AC220" i="4"/>
  <c r="AB76" i="4"/>
  <c r="AA193" i="4"/>
  <c r="AC201" i="4"/>
  <c r="AB90" i="4"/>
  <c r="AB139" i="4"/>
  <c r="AA153" i="4"/>
  <c r="AA69" i="4"/>
  <c r="AA200" i="4"/>
  <c r="AA121" i="4"/>
  <c r="AB112" i="4"/>
  <c r="AD112" i="4"/>
  <c r="AA85" i="4"/>
  <c r="AC66" i="4"/>
  <c r="AD128" i="4"/>
  <c r="AA204" i="4"/>
  <c r="AA178" i="4"/>
  <c r="AA150" i="4"/>
  <c r="AC113" i="4"/>
  <c r="AC89" i="4"/>
  <c r="AD127" i="4"/>
  <c r="AD204" i="4"/>
  <c r="AC137" i="4"/>
  <c r="AD88" i="4"/>
  <c r="AC97" i="4"/>
  <c r="AA97" i="4"/>
  <c r="AC93" i="4"/>
  <c r="AA93" i="4"/>
  <c r="AC101" i="4"/>
  <c r="AA101" i="4"/>
  <c r="AD148" i="4"/>
  <c r="AD208" i="4"/>
  <c r="AB186" i="4"/>
  <c r="AD209" i="4"/>
  <c r="AB182" i="4"/>
  <c r="AD71" i="4"/>
  <c r="AB91" i="4"/>
  <c r="AD87" i="4"/>
  <c r="AB87" i="4"/>
  <c r="AD92" i="4"/>
  <c r="AB84" i="4"/>
  <c r="AD84" i="4"/>
  <c r="AC149" i="4"/>
  <c r="AA149" i="4"/>
  <c r="AA122" i="4"/>
  <c r="AC122" i="4"/>
  <c r="AD193" i="4"/>
  <c r="AB193" i="4"/>
  <c r="AC133" i="4"/>
  <c r="AA133" i="4"/>
  <c r="AD183" i="4"/>
  <c r="AB183" i="4"/>
  <c r="AD97" i="4"/>
  <c r="AB97" i="4"/>
  <c r="AA107" i="4"/>
  <c r="AC107" i="4"/>
  <c r="AC208" i="4"/>
  <c r="AA208" i="4"/>
  <c r="AA124" i="4"/>
  <c r="AC124" i="4"/>
  <c r="AC196" i="4"/>
  <c r="AA196" i="4"/>
  <c r="AD153" i="4"/>
  <c r="AB153" i="4"/>
  <c r="AC157" i="4"/>
  <c r="AA157" i="4"/>
  <c r="AD98" i="4"/>
  <c r="AB98" i="4"/>
  <c r="AD111" i="4"/>
  <c r="AB111" i="4"/>
  <c r="AC129" i="4"/>
  <c r="AA129" i="4"/>
  <c r="AB106" i="4"/>
  <c r="AD106" i="4"/>
  <c r="AC212" i="4"/>
  <c r="AA212" i="4"/>
  <c r="AB108" i="4"/>
  <c r="AD108" i="4"/>
  <c r="AB199" i="4"/>
  <c r="AD199" i="4"/>
  <c r="AD210" i="4"/>
  <c r="AB210" i="4"/>
  <c r="AC177" i="4"/>
  <c r="AA177" i="4"/>
  <c r="AA103" i="4"/>
  <c r="AC103" i="4"/>
  <c r="AA120" i="4"/>
  <c r="AC120" i="4"/>
  <c r="AC119" i="4"/>
  <c r="AA119" i="4"/>
  <c r="AC117" i="4"/>
  <c r="AA117" i="4"/>
  <c r="AB187" i="4"/>
  <c r="AD187" i="4"/>
  <c r="AD215" i="4"/>
  <c r="AB215" i="4"/>
  <c r="AD175" i="4"/>
  <c r="AB175" i="4"/>
  <c r="AD66" i="4"/>
  <c r="AB66" i="4"/>
  <c r="AB113" i="4"/>
  <c r="AD113" i="4"/>
  <c r="AC180" i="4"/>
  <c r="AA180" i="4"/>
  <c r="AB120" i="4"/>
  <c r="AD120" i="4"/>
  <c r="AD173" i="4"/>
  <c r="AB173" i="4"/>
  <c r="AB162" i="4"/>
  <c r="AD162" i="4"/>
  <c r="AB177" i="4"/>
  <c r="AD177" i="4"/>
  <c r="AD134" i="4"/>
  <c r="AB134" i="4"/>
  <c r="AA143" i="4"/>
  <c r="AC143" i="4"/>
  <c r="AD142" i="4"/>
  <c r="AB142" i="4"/>
  <c r="AA184" i="4"/>
  <c r="AC184" i="4"/>
  <c r="AB117" i="4"/>
  <c r="AD117" i="4"/>
  <c r="AD150" i="4"/>
  <c r="AB150" i="4"/>
  <c r="AA144" i="4"/>
  <c r="AC144" i="4"/>
  <c r="AC100" i="4"/>
  <c r="AA100" i="4"/>
  <c r="AD122" i="4"/>
  <c r="AB122" i="4"/>
  <c r="AC176" i="4"/>
  <c r="AA176" i="4"/>
  <c r="AB80" i="4"/>
  <c r="AD80" i="4"/>
  <c r="AA183" i="4"/>
  <c r="AC183" i="4"/>
  <c r="AA95" i="4"/>
  <c r="AC95" i="4"/>
  <c r="AD158" i="4"/>
  <c r="AB158" i="4"/>
  <c r="AB82" i="4"/>
  <c r="AD82" i="4"/>
  <c r="AA148" i="4"/>
  <c r="AC148" i="4"/>
  <c r="AA167" i="4"/>
  <c r="AC167" i="4"/>
  <c r="AB64" i="4"/>
  <c r="AD64" i="4"/>
  <c r="AB154" i="4"/>
  <c r="AD154" i="4"/>
  <c r="AA172" i="4"/>
  <c r="AC172" i="4"/>
  <c r="AB191" i="4"/>
  <c r="AD191" i="4"/>
  <c r="AC116" i="4"/>
  <c r="AA116" i="4"/>
  <c r="AA187" i="4"/>
  <c r="AC187" i="4"/>
  <c r="AA207" i="4"/>
  <c r="AC207" i="4"/>
  <c r="AB156" i="4"/>
  <c r="AD156" i="4"/>
  <c r="AA159" i="4"/>
  <c r="AC159" i="4"/>
  <c r="AA199" i="4"/>
  <c r="AC199" i="4"/>
  <c r="AC84" i="4"/>
  <c r="AA84" i="4"/>
  <c r="AA164" i="4"/>
  <c r="AC164" i="4"/>
  <c r="AC191" i="4"/>
  <c r="AA191" i="4"/>
  <c r="AB85" i="4"/>
  <c r="AD85" i="4"/>
  <c r="AB129" i="4"/>
  <c r="AD129" i="4"/>
  <c r="AD185" i="4"/>
  <c r="AB185" i="4"/>
  <c r="AA135" i="4"/>
  <c r="AC135" i="4"/>
  <c r="AB77" i="4"/>
  <c r="AD77" i="4"/>
  <c r="AA203" i="4"/>
  <c r="AC203" i="4"/>
  <c r="AD94" i="4"/>
  <c r="AB94" i="4"/>
  <c r="AD81" i="4"/>
  <c r="AB81" i="4"/>
  <c r="AB146" i="4"/>
  <c r="AD146" i="4"/>
  <c r="AB170" i="4"/>
  <c r="AD170" i="4"/>
  <c r="AD166" i="4"/>
  <c r="AB166" i="4"/>
  <c r="AA152" i="4"/>
  <c r="AC152" i="4"/>
  <c r="AA72" i="4"/>
  <c r="AC72" i="4"/>
  <c r="AB114" i="4"/>
  <c r="AD114" i="4"/>
  <c r="AB124" i="4"/>
  <c r="AD124" i="4"/>
  <c r="AD102" i="4"/>
  <c r="AB102" i="4"/>
  <c r="AA91" i="4"/>
  <c r="AC91" i="4"/>
  <c r="AB121" i="4"/>
  <c r="AD121" i="4"/>
  <c r="AD86" i="4"/>
  <c r="AB86" i="4"/>
  <c r="AB138" i="4"/>
  <c r="AD138" i="4"/>
  <c r="AA156" i="4"/>
  <c r="AC156" i="4"/>
  <c r="AB74" i="4"/>
  <c r="AD74" i="4"/>
  <c r="AC64" i="4"/>
  <c r="AA64" i="4"/>
  <c r="AB140" i="4"/>
  <c r="AD140" i="4"/>
  <c r="AB172" i="4"/>
  <c r="AD172" i="4"/>
  <c r="AA108" i="4"/>
  <c r="AC108" i="4"/>
  <c r="AA104" i="4"/>
  <c r="AC104" i="4"/>
  <c r="AB126" i="4"/>
  <c r="AD126" i="4"/>
  <c r="AA215" i="4"/>
  <c r="AC215" i="4"/>
  <c r="AC88" i="4"/>
  <c r="AA88" i="4"/>
  <c r="AA136" i="4"/>
  <c r="AC136" i="4"/>
  <c r="AA168" i="4"/>
  <c r="AC168" i="4"/>
  <c r="AA96" i="4"/>
  <c r="AC96" i="4"/>
  <c r="AB78" i="4"/>
  <c r="AD78" i="4"/>
  <c r="AB116" i="4"/>
  <c r="AD116" i="4"/>
  <c r="AB130" i="4"/>
  <c r="AD130" i="4"/>
  <c r="AA140" i="4"/>
  <c r="AC140" i="4"/>
  <c r="AA76" i="4"/>
  <c r="AC76" i="4"/>
  <c r="AA195" i="4"/>
  <c r="AC195" i="4"/>
  <c r="AA211" i="4"/>
  <c r="AC211" i="4"/>
  <c r="AC92" i="4"/>
  <c r="AA92" i="4"/>
  <c r="AA80" i="4"/>
  <c r="AC80" i="4"/>
  <c r="AA160" i="4"/>
  <c r="AC160" i="4"/>
  <c r="AA132" i="4"/>
  <c r="AC132" i="4"/>
  <c r="AA151" i="4"/>
  <c r="AC151" i="4"/>
  <c r="AA68" i="4"/>
  <c r="AC68" i="4"/>
  <c r="AA112" i="4"/>
  <c r="AC112" i="4"/>
  <c r="AA218" i="4"/>
  <c r="AC218" i="4"/>
  <c r="AD70" i="4"/>
  <c r="AB70" i="4"/>
  <c r="AB125" i="4"/>
  <c r="AD125" i="4"/>
  <c r="T221" i="4" l="1"/>
  <c r="Z221" i="4" s="1"/>
  <c r="T222" i="4"/>
  <c r="Z222" i="4" s="1"/>
  <c r="T223" i="4"/>
  <c r="Z223" i="4" s="1"/>
  <c r="T224" i="4"/>
  <c r="Z224" i="4" s="1"/>
  <c r="T225" i="4"/>
  <c r="Z225" i="4" s="1"/>
  <c r="T226" i="4"/>
  <c r="Z226" i="4" s="1"/>
  <c r="T227" i="4"/>
  <c r="Z227" i="4" s="1"/>
  <c r="T228" i="4"/>
  <c r="Z228" i="4" s="1"/>
  <c r="T229" i="4"/>
  <c r="Z229" i="4" s="1"/>
  <c r="T230" i="4"/>
  <c r="Z230" i="4" s="1"/>
  <c r="T231" i="4"/>
  <c r="Z231" i="4" s="1"/>
  <c r="T232" i="4"/>
  <c r="Z232" i="4" s="1"/>
  <c r="T233" i="4"/>
  <c r="Z233" i="4" s="1"/>
  <c r="T234" i="4"/>
  <c r="Z234" i="4" s="1"/>
  <c r="T235" i="4"/>
  <c r="Z235" i="4" s="1"/>
  <c r="T236" i="4"/>
  <c r="Z236" i="4" s="1"/>
  <c r="T237" i="4"/>
  <c r="Z237" i="4" s="1"/>
  <c r="T238" i="4"/>
  <c r="Z238" i="4" s="1"/>
  <c r="T239" i="4"/>
  <c r="Z239" i="4" s="1"/>
  <c r="T240" i="4"/>
  <c r="Z240" i="4" s="1"/>
  <c r="T241" i="4"/>
  <c r="Z241" i="4" s="1"/>
  <c r="T242" i="4"/>
  <c r="Z242" i="4" s="1"/>
  <c r="T243" i="4"/>
  <c r="Z243" i="4" s="1"/>
  <c r="T244" i="4"/>
  <c r="Z244" i="4" s="1"/>
  <c r="T245" i="4"/>
  <c r="Z245" i="4" s="1"/>
  <c r="T246" i="4"/>
  <c r="Z246" i="4" s="1"/>
  <c r="T247" i="4"/>
  <c r="Z247" i="4" s="1"/>
  <c r="T248" i="4"/>
  <c r="Z248" i="4" s="1"/>
  <c r="T249" i="4"/>
  <c r="Z249" i="4" s="1"/>
  <c r="T250" i="4"/>
  <c r="Z250" i="4" s="1"/>
  <c r="T251" i="4"/>
  <c r="Z251" i="4" s="1"/>
  <c r="T252" i="4"/>
  <c r="Z252" i="4" s="1"/>
  <c r="T253" i="4"/>
  <c r="Z253" i="4" s="1"/>
  <c r="T254" i="4"/>
  <c r="Z254" i="4" s="1"/>
  <c r="T255" i="4"/>
  <c r="Z255" i="4" s="1"/>
  <c r="T256" i="4"/>
  <c r="Z256" i="4" s="1"/>
  <c r="T257" i="4"/>
  <c r="Z257" i="4" s="1"/>
  <c r="T258" i="4"/>
  <c r="Z258" i="4" s="1"/>
  <c r="T259" i="4"/>
  <c r="Z259" i="4" s="1"/>
  <c r="T260" i="4"/>
  <c r="Z260" i="4" s="1"/>
  <c r="T261" i="4"/>
  <c r="Z261" i="4" s="1"/>
  <c r="T262" i="4"/>
  <c r="Z262" i="4" s="1"/>
  <c r="T263" i="4"/>
  <c r="Z263" i="4" s="1"/>
  <c r="T264" i="4"/>
  <c r="Z264" i="4" s="1"/>
  <c r="T265" i="4"/>
  <c r="Z265" i="4" s="1"/>
  <c r="T266" i="4"/>
  <c r="Z266" i="4" s="1"/>
  <c r="T267" i="4"/>
  <c r="Z267" i="4" s="1"/>
  <c r="T268" i="4"/>
  <c r="Z268" i="4" s="1"/>
  <c r="T269" i="4"/>
  <c r="Z269" i="4" s="1"/>
  <c r="T270" i="4"/>
  <c r="Z270" i="4" s="1"/>
  <c r="T271" i="4"/>
  <c r="Z271" i="4" s="1"/>
  <c r="T272" i="4"/>
  <c r="Z272" i="4" s="1"/>
  <c r="T273" i="4"/>
  <c r="Z273" i="4" s="1"/>
  <c r="T274" i="4"/>
  <c r="Z274" i="4" s="1"/>
  <c r="T275" i="4"/>
  <c r="Z275" i="4" s="1"/>
  <c r="T276" i="4"/>
  <c r="Z276" i="4" s="1"/>
  <c r="T277" i="4"/>
  <c r="Z277" i="4" s="1"/>
  <c r="T278" i="4"/>
  <c r="Z278" i="4" s="1"/>
  <c r="T279" i="4"/>
  <c r="Z279" i="4" s="1"/>
  <c r="T280" i="4"/>
  <c r="Z280" i="4" s="1"/>
  <c r="T281" i="4"/>
  <c r="Z281" i="4" s="1"/>
  <c r="T282" i="4"/>
  <c r="Z282" i="4" s="1"/>
  <c r="T283" i="4"/>
  <c r="Z283" i="4" s="1"/>
  <c r="T284" i="4"/>
  <c r="Z284" i="4" s="1"/>
  <c r="T285" i="4"/>
  <c r="Z285" i="4" s="1"/>
  <c r="T286" i="4"/>
  <c r="Z286" i="4" s="1"/>
  <c r="T287" i="4"/>
  <c r="Z287" i="4" s="1"/>
  <c r="T288" i="4"/>
  <c r="Z288" i="4" s="1"/>
  <c r="T289" i="4"/>
  <c r="Z289" i="4" s="1"/>
  <c r="T290" i="4"/>
  <c r="Z290" i="4" s="1"/>
  <c r="T291" i="4"/>
  <c r="Z291" i="4" s="1"/>
  <c r="T292" i="4"/>
  <c r="Z292" i="4" s="1"/>
  <c r="T293" i="4"/>
  <c r="Z293" i="4" s="1"/>
  <c r="T294" i="4"/>
  <c r="Z294" i="4" s="1"/>
  <c r="T295" i="4"/>
  <c r="Z295" i="4" s="1"/>
  <c r="T296" i="4"/>
  <c r="Z296" i="4" s="1"/>
  <c r="T297" i="4"/>
  <c r="Z297" i="4" s="1"/>
  <c r="T298" i="4"/>
  <c r="Z298" i="4" s="1"/>
  <c r="T299" i="4"/>
  <c r="Z299" i="4" s="1"/>
  <c r="T300" i="4"/>
  <c r="Z300" i="4" s="1"/>
  <c r="T301" i="4"/>
  <c r="Z301" i="4" s="1"/>
  <c r="T302" i="4"/>
  <c r="Z302" i="4" s="1"/>
  <c r="T303" i="4"/>
  <c r="Z303" i="4" s="1"/>
  <c r="T304" i="4"/>
  <c r="Z304" i="4" s="1"/>
  <c r="T305" i="4"/>
  <c r="Z305" i="4" s="1"/>
  <c r="T306" i="4"/>
  <c r="Z306" i="4" s="1"/>
  <c r="T307" i="4"/>
  <c r="Z307" i="4" s="1"/>
  <c r="T308" i="4"/>
  <c r="Z308" i="4" s="1"/>
  <c r="T309" i="4"/>
  <c r="Z309" i="4" s="1"/>
  <c r="T310" i="4"/>
  <c r="Z310" i="4" s="1"/>
  <c r="T311" i="4"/>
  <c r="Z311" i="4" s="1"/>
  <c r="T312" i="4"/>
  <c r="Z312" i="4" s="1"/>
  <c r="T313" i="4"/>
  <c r="Z313" i="4" s="1"/>
  <c r="T314" i="4"/>
  <c r="Z314" i="4" s="1"/>
  <c r="T315" i="4"/>
  <c r="Z315" i="4" s="1"/>
  <c r="T316" i="4"/>
  <c r="Z316" i="4" s="1"/>
  <c r="T317" i="4"/>
  <c r="Z317" i="4" s="1"/>
  <c r="T318" i="4"/>
  <c r="Z318" i="4" s="1"/>
  <c r="T319" i="4"/>
  <c r="Z319" i="4" s="1"/>
  <c r="T320" i="4"/>
  <c r="Z320" i="4" s="1"/>
  <c r="T321" i="4"/>
  <c r="Z321" i="4" s="1"/>
  <c r="T322" i="4"/>
  <c r="Z322" i="4" s="1"/>
  <c r="T323" i="4"/>
  <c r="Z323" i="4" s="1"/>
  <c r="T324" i="4"/>
  <c r="Z324" i="4" s="1"/>
  <c r="T325" i="4"/>
  <c r="Z325" i="4" s="1"/>
  <c r="T326" i="4"/>
  <c r="Z326" i="4" s="1"/>
  <c r="T327" i="4"/>
  <c r="Z327" i="4" s="1"/>
  <c r="T328" i="4"/>
  <c r="Z328" i="4" s="1"/>
  <c r="T329" i="4"/>
  <c r="Z329" i="4" s="1"/>
  <c r="T330" i="4"/>
  <c r="Z330" i="4" s="1"/>
  <c r="T331" i="4"/>
  <c r="Z331" i="4" s="1"/>
  <c r="T332" i="4"/>
  <c r="Z332" i="4" s="1"/>
  <c r="T333" i="4"/>
  <c r="Z333" i="4" s="1"/>
  <c r="T334" i="4"/>
  <c r="Z334" i="4" s="1"/>
  <c r="T335" i="4"/>
  <c r="Z335" i="4" s="1"/>
  <c r="T336" i="4"/>
  <c r="Z336" i="4" s="1"/>
  <c r="T337" i="4"/>
  <c r="Z337" i="4" s="1"/>
  <c r="T338" i="4"/>
  <c r="Z338" i="4" s="1"/>
  <c r="T339" i="4"/>
  <c r="Z339" i="4" s="1"/>
  <c r="T340" i="4"/>
  <c r="Z340" i="4" s="1"/>
  <c r="T341" i="4"/>
  <c r="Z341" i="4" s="1"/>
  <c r="T342" i="4"/>
  <c r="Z342" i="4" s="1"/>
  <c r="T343" i="4"/>
  <c r="Z343" i="4" s="1"/>
  <c r="T344" i="4"/>
  <c r="Z344" i="4" s="1"/>
  <c r="T345" i="4"/>
  <c r="Z345" i="4" s="1"/>
  <c r="T346" i="4"/>
  <c r="Z346" i="4" s="1"/>
  <c r="T347" i="4"/>
  <c r="Z347" i="4" s="1"/>
  <c r="T348" i="4"/>
  <c r="Z348" i="4" s="1"/>
  <c r="T349" i="4"/>
  <c r="Z349" i="4" s="1"/>
  <c r="T350" i="4"/>
  <c r="Z350" i="4" s="1"/>
  <c r="T351" i="4"/>
  <c r="Z351" i="4" s="1"/>
  <c r="T352" i="4"/>
  <c r="Z352" i="4" s="1"/>
  <c r="T353" i="4"/>
  <c r="Z353" i="4" s="1"/>
  <c r="T354" i="4"/>
  <c r="Z354" i="4" s="1"/>
  <c r="T355" i="4"/>
  <c r="Z355" i="4" s="1"/>
  <c r="T356" i="4"/>
  <c r="Z356" i="4" s="1"/>
  <c r="T357" i="4"/>
  <c r="Z357" i="4" s="1"/>
  <c r="T358" i="4"/>
  <c r="Z358" i="4" s="1"/>
  <c r="T359" i="4"/>
  <c r="Z359" i="4" s="1"/>
  <c r="T360" i="4"/>
  <c r="Z360" i="4" s="1"/>
  <c r="T361" i="4"/>
  <c r="Z361" i="4" s="1"/>
  <c r="T362" i="4"/>
  <c r="Z362" i="4" s="1"/>
  <c r="T363" i="4"/>
  <c r="Z363" i="4" s="1"/>
  <c r="T364" i="4"/>
  <c r="Z364" i="4" s="1"/>
  <c r="T365" i="4"/>
  <c r="Z365" i="4" s="1"/>
  <c r="T366" i="4"/>
  <c r="Z366" i="4" s="1"/>
  <c r="T367" i="4"/>
  <c r="Z367" i="4" s="1"/>
  <c r="T368" i="4"/>
  <c r="Z368" i="4" s="1"/>
  <c r="T369" i="4"/>
  <c r="Z369" i="4" s="1"/>
  <c r="T370" i="4"/>
  <c r="Z370" i="4" s="1"/>
  <c r="T371" i="4"/>
  <c r="Z371" i="4" s="1"/>
  <c r="T372" i="4"/>
  <c r="Z372" i="4" s="1"/>
  <c r="T373" i="4"/>
  <c r="Z373" i="4" s="1"/>
  <c r="T374" i="4"/>
  <c r="Z374" i="4" s="1"/>
  <c r="T375" i="4"/>
  <c r="Z375" i="4" s="1"/>
  <c r="T376" i="4"/>
  <c r="Z376" i="4" s="1"/>
  <c r="T377" i="4"/>
  <c r="Z377" i="4" s="1"/>
  <c r="T378" i="4"/>
  <c r="Z378" i="4" s="1"/>
  <c r="T379" i="4"/>
  <c r="Z379" i="4" s="1"/>
  <c r="T380" i="4"/>
  <c r="Z380" i="4" s="1"/>
  <c r="T381" i="4"/>
  <c r="Z381" i="4" s="1"/>
  <c r="T382" i="4"/>
  <c r="Z382" i="4" s="1"/>
  <c r="T383" i="4"/>
  <c r="Z383" i="4" s="1"/>
  <c r="T384" i="4"/>
  <c r="Z384" i="4" s="1"/>
  <c r="T385" i="4"/>
  <c r="Z385" i="4" s="1"/>
  <c r="T386" i="4"/>
  <c r="Z386" i="4" s="1"/>
  <c r="T387" i="4"/>
  <c r="Z387" i="4" s="1"/>
  <c r="T388" i="4"/>
  <c r="Z388" i="4" s="1"/>
  <c r="T389" i="4"/>
  <c r="Z389" i="4" s="1"/>
  <c r="T390" i="4"/>
  <c r="Z390" i="4" s="1"/>
  <c r="T391" i="4"/>
  <c r="Z391" i="4" s="1"/>
  <c r="T392" i="4"/>
  <c r="Z392" i="4" s="1"/>
  <c r="T393" i="4"/>
  <c r="Z393" i="4" s="1"/>
  <c r="T394" i="4"/>
  <c r="Z394" i="4" s="1"/>
  <c r="T395" i="4"/>
  <c r="Z395" i="4" s="1"/>
  <c r="T396" i="4"/>
  <c r="Z396" i="4" s="1"/>
  <c r="T397" i="4"/>
  <c r="Z397" i="4" s="1"/>
  <c r="T398" i="4"/>
  <c r="Z398" i="4" s="1"/>
  <c r="T399" i="4"/>
  <c r="Z399" i="4" s="1"/>
  <c r="T400" i="4"/>
  <c r="Z400" i="4" s="1"/>
  <c r="T401" i="4"/>
  <c r="Z401" i="4" s="1"/>
  <c r="T402" i="4"/>
  <c r="Z402" i="4" s="1"/>
  <c r="T403" i="4"/>
  <c r="Z403" i="4" s="1"/>
  <c r="T404" i="4"/>
  <c r="Z404" i="4" s="1"/>
  <c r="T405" i="4"/>
  <c r="Z405" i="4" s="1"/>
  <c r="T406" i="4"/>
  <c r="Z406" i="4" s="1"/>
  <c r="T407" i="4"/>
  <c r="Z407" i="4" s="1"/>
  <c r="T408" i="4"/>
  <c r="Z408" i="4" s="1"/>
  <c r="T409" i="4"/>
  <c r="Z409" i="4" s="1"/>
  <c r="T410" i="4"/>
  <c r="Z410" i="4" s="1"/>
  <c r="T411" i="4"/>
  <c r="Z411" i="4" s="1"/>
  <c r="T412" i="4"/>
  <c r="Z412" i="4" s="1"/>
  <c r="T413" i="4"/>
  <c r="Z413" i="4" s="1"/>
  <c r="T414" i="4"/>
  <c r="Z414" i="4" s="1"/>
  <c r="T415" i="4"/>
  <c r="Z415" i="4" s="1"/>
  <c r="T416" i="4"/>
  <c r="Z416" i="4" s="1"/>
  <c r="T417" i="4"/>
  <c r="Z417" i="4" s="1"/>
  <c r="T418" i="4"/>
  <c r="Z418" i="4" s="1"/>
  <c r="T419" i="4"/>
  <c r="Z419" i="4" s="1"/>
  <c r="T420" i="4"/>
  <c r="Z420" i="4" s="1"/>
  <c r="T421" i="4"/>
  <c r="Z421" i="4" s="1"/>
  <c r="T422" i="4"/>
  <c r="Z422" i="4" s="1"/>
  <c r="T423" i="4"/>
  <c r="Z423" i="4" s="1"/>
  <c r="T424" i="4"/>
  <c r="Z424" i="4" s="1"/>
  <c r="T425" i="4"/>
  <c r="Z425" i="4" s="1"/>
  <c r="T426" i="4"/>
  <c r="Z426" i="4" s="1"/>
  <c r="T427" i="4"/>
  <c r="Z427" i="4" s="1"/>
  <c r="T428" i="4"/>
  <c r="Z428" i="4" s="1"/>
  <c r="T429" i="4"/>
  <c r="Z429" i="4" s="1"/>
  <c r="T430" i="4"/>
  <c r="Z430" i="4" s="1"/>
  <c r="T431" i="4"/>
  <c r="Z431" i="4" s="1"/>
  <c r="T432" i="4"/>
  <c r="Z432" i="4" s="1"/>
  <c r="T433" i="4"/>
  <c r="Z433" i="4" s="1"/>
  <c r="T434" i="4"/>
  <c r="Z434" i="4" s="1"/>
  <c r="T435" i="4"/>
  <c r="Z435" i="4" s="1"/>
  <c r="T436" i="4"/>
  <c r="Z436" i="4" s="1"/>
  <c r="T437" i="4"/>
  <c r="Z437" i="4" s="1"/>
  <c r="T438" i="4"/>
  <c r="Z438" i="4" s="1"/>
  <c r="T439" i="4"/>
  <c r="Z439" i="4" s="1"/>
  <c r="T440" i="4"/>
  <c r="Z440" i="4" s="1"/>
  <c r="T441" i="4"/>
  <c r="Z441" i="4" s="1"/>
  <c r="T442" i="4"/>
  <c r="Z442" i="4" s="1"/>
  <c r="T443" i="4"/>
  <c r="Z443" i="4" s="1"/>
  <c r="T444" i="4"/>
  <c r="Z444" i="4" s="1"/>
  <c r="T445" i="4"/>
  <c r="Z445" i="4" s="1"/>
  <c r="T446" i="4"/>
  <c r="Z446" i="4" s="1"/>
  <c r="T447" i="4"/>
  <c r="Z447" i="4" s="1"/>
  <c r="T448" i="4"/>
  <c r="Z448" i="4" s="1"/>
  <c r="T449" i="4"/>
  <c r="Z449" i="4" s="1"/>
  <c r="T450" i="4"/>
  <c r="Z450" i="4" s="1"/>
  <c r="T451" i="4"/>
  <c r="Z451" i="4" s="1"/>
  <c r="T452" i="4"/>
  <c r="Z452" i="4" s="1"/>
  <c r="T453" i="4"/>
  <c r="Z453" i="4" s="1"/>
  <c r="T454" i="4"/>
  <c r="Z454" i="4" s="1"/>
  <c r="T455" i="4"/>
  <c r="Z455" i="4" s="1"/>
  <c r="T456" i="4"/>
  <c r="Z456" i="4" s="1"/>
  <c r="T457" i="4"/>
  <c r="Z457" i="4" s="1"/>
  <c r="T458" i="4"/>
  <c r="Z458" i="4" s="1"/>
  <c r="T459" i="4"/>
  <c r="Z459" i="4" s="1"/>
  <c r="T460" i="4"/>
  <c r="Z460" i="4" s="1"/>
  <c r="T461" i="4"/>
  <c r="Z461" i="4" s="1"/>
  <c r="T462" i="4"/>
  <c r="Z462" i="4" s="1"/>
  <c r="T463" i="4"/>
  <c r="Z463" i="4" s="1"/>
  <c r="T464" i="4"/>
  <c r="Z464" i="4" s="1"/>
  <c r="T465" i="4"/>
  <c r="Z465" i="4" s="1"/>
  <c r="T466" i="4"/>
  <c r="Z466" i="4" s="1"/>
  <c r="T467" i="4"/>
  <c r="Z467" i="4" s="1"/>
  <c r="T468" i="4"/>
  <c r="Z468" i="4" s="1"/>
  <c r="T469" i="4"/>
  <c r="Z469" i="4" s="1"/>
  <c r="T470" i="4"/>
  <c r="Z470" i="4" s="1"/>
  <c r="T471" i="4"/>
  <c r="Z471" i="4" s="1"/>
  <c r="T472" i="4"/>
  <c r="Z472" i="4" s="1"/>
  <c r="T473" i="4"/>
  <c r="Z473" i="4" s="1"/>
  <c r="T474" i="4"/>
  <c r="Z474" i="4" s="1"/>
  <c r="T475" i="4"/>
  <c r="Z475" i="4" s="1"/>
  <c r="T476" i="4"/>
  <c r="Z476" i="4" s="1"/>
  <c r="T477" i="4"/>
  <c r="Z477" i="4" s="1"/>
  <c r="T478" i="4"/>
  <c r="Z478" i="4" s="1"/>
  <c r="T479" i="4"/>
  <c r="Z479" i="4" s="1"/>
  <c r="T480" i="4"/>
  <c r="Z480" i="4" s="1"/>
  <c r="T481" i="4"/>
  <c r="Z481" i="4" s="1"/>
  <c r="T482" i="4"/>
  <c r="Z482" i="4" s="1"/>
  <c r="T483" i="4"/>
  <c r="Z483" i="4" s="1"/>
  <c r="T484" i="4"/>
  <c r="Z484" i="4" s="1"/>
  <c r="T485" i="4"/>
  <c r="Z485" i="4" s="1"/>
  <c r="T486" i="4"/>
  <c r="Z486" i="4" s="1"/>
  <c r="T487" i="4"/>
  <c r="Z487" i="4" s="1"/>
  <c r="T488" i="4"/>
  <c r="Z488" i="4" s="1"/>
  <c r="T489" i="4"/>
  <c r="Z489" i="4" s="1"/>
  <c r="T490" i="4"/>
  <c r="Z490" i="4" s="1"/>
  <c r="T491" i="4"/>
  <c r="Z491" i="4" s="1"/>
  <c r="T492" i="4"/>
  <c r="Z492" i="4" s="1"/>
  <c r="T493" i="4"/>
  <c r="Z493" i="4" s="1"/>
  <c r="T494" i="4"/>
  <c r="Z494" i="4" s="1"/>
  <c r="T495" i="4"/>
  <c r="Z495" i="4" s="1"/>
  <c r="T496" i="4"/>
  <c r="Z496" i="4" s="1"/>
  <c r="T497" i="4"/>
  <c r="Z497" i="4" s="1"/>
  <c r="T498" i="4"/>
  <c r="Z498" i="4" s="1"/>
  <c r="T499" i="4"/>
  <c r="Z499" i="4" s="1"/>
  <c r="T500" i="4"/>
  <c r="Z500" i="4" s="1"/>
  <c r="T501" i="4"/>
  <c r="Z501" i="4" s="1"/>
  <c r="T502" i="4"/>
  <c r="Z502" i="4" s="1"/>
  <c r="T503" i="4"/>
  <c r="Z503" i="4" s="1"/>
  <c r="T504" i="4"/>
  <c r="Z504" i="4" s="1"/>
  <c r="T505" i="4"/>
  <c r="Z505" i="4" s="1"/>
  <c r="T506" i="4"/>
  <c r="Z506" i="4" s="1"/>
  <c r="T507" i="4"/>
  <c r="Z507" i="4" s="1"/>
  <c r="T508" i="4"/>
  <c r="Z508" i="4" s="1"/>
  <c r="T509" i="4"/>
  <c r="Z509" i="4" s="1"/>
  <c r="T510" i="4"/>
  <c r="Z510" i="4" s="1"/>
  <c r="T511" i="4"/>
  <c r="Z511" i="4" s="1"/>
  <c r="T512" i="4"/>
  <c r="Z512" i="4" s="1"/>
  <c r="T513" i="4"/>
  <c r="Z513" i="4" s="1"/>
  <c r="T514" i="4"/>
  <c r="Z514" i="4" s="1"/>
  <c r="T515" i="4"/>
  <c r="Z515" i="4" s="1"/>
  <c r="T516" i="4"/>
  <c r="Z516" i="4" s="1"/>
  <c r="T517" i="4"/>
  <c r="Z517" i="4" s="1"/>
  <c r="T518" i="4"/>
  <c r="Z518" i="4" s="1"/>
  <c r="T519" i="4"/>
  <c r="Z519" i="4" s="1"/>
  <c r="T520" i="4"/>
  <c r="Z520" i="4" s="1"/>
  <c r="T521" i="4"/>
  <c r="Z521" i="4" s="1"/>
  <c r="T522" i="4"/>
  <c r="Z522" i="4" s="1"/>
  <c r="T523" i="4"/>
  <c r="Z523" i="4" s="1"/>
  <c r="T524" i="4"/>
  <c r="Z524" i="4" s="1"/>
  <c r="T525" i="4"/>
  <c r="Z525" i="4" s="1"/>
  <c r="T526" i="4"/>
  <c r="Z526" i="4" s="1"/>
  <c r="T527" i="4"/>
  <c r="Z527" i="4" s="1"/>
  <c r="T528" i="4"/>
  <c r="Z528" i="4" s="1"/>
  <c r="T529" i="4"/>
  <c r="Z529" i="4" s="1"/>
  <c r="T530" i="4"/>
  <c r="Z530" i="4" s="1"/>
  <c r="T531" i="4"/>
  <c r="Z531" i="4" s="1"/>
  <c r="T532" i="4"/>
  <c r="Z532" i="4" s="1"/>
  <c r="T533" i="4"/>
  <c r="Z533" i="4" s="1"/>
  <c r="T534" i="4"/>
  <c r="Z534" i="4" s="1"/>
  <c r="T535" i="4"/>
  <c r="Z535" i="4" s="1"/>
  <c r="T536" i="4"/>
  <c r="Z536" i="4" s="1"/>
  <c r="T537" i="4"/>
  <c r="Z537" i="4" s="1"/>
  <c r="T538" i="4"/>
  <c r="Z538" i="4" s="1"/>
  <c r="T539" i="4"/>
  <c r="Z539" i="4" s="1"/>
  <c r="T540" i="4"/>
  <c r="Z540" i="4" s="1"/>
  <c r="T541" i="4"/>
  <c r="Z541" i="4" s="1"/>
  <c r="T542" i="4"/>
  <c r="Z542" i="4" s="1"/>
  <c r="T543" i="4"/>
  <c r="Z543" i="4" s="1"/>
  <c r="T544" i="4"/>
  <c r="Z544" i="4" s="1"/>
  <c r="T545" i="4"/>
  <c r="Z545" i="4" s="1"/>
  <c r="T546" i="4"/>
  <c r="Z546" i="4" s="1"/>
  <c r="T547" i="4"/>
  <c r="Z547" i="4" s="1"/>
  <c r="T548" i="4"/>
  <c r="Z548" i="4" s="1"/>
  <c r="T549" i="4"/>
  <c r="Z549" i="4" s="1"/>
  <c r="T550" i="4"/>
  <c r="Z550" i="4" s="1"/>
  <c r="T551" i="4"/>
  <c r="Z551" i="4" s="1"/>
  <c r="T552" i="4"/>
  <c r="Z552" i="4" s="1"/>
  <c r="T553" i="4"/>
  <c r="Z553" i="4" s="1"/>
  <c r="T554" i="4"/>
  <c r="Z554" i="4" s="1"/>
  <c r="T555" i="4"/>
  <c r="Z555" i="4" s="1"/>
  <c r="T556" i="4"/>
  <c r="Z556" i="4" s="1"/>
  <c r="T557" i="4"/>
  <c r="Z557" i="4" s="1"/>
  <c r="T558" i="4"/>
  <c r="Z558" i="4" s="1"/>
  <c r="T559" i="4"/>
  <c r="Z559" i="4" s="1"/>
  <c r="T560" i="4"/>
  <c r="Z560" i="4" s="1"/>
  <c r="T561" i="4"/>
  <c r="Z561" i="4" s="1"/>
  <c r="T562" i="4"/>
  <c r="Z562" i="4" s="1"/>
  <c r="T563" i="4"/>
  <c r="Z563" i="4" s="1"/>
  <c r="T564" i="4"/>
  <c r="Z564" i="4" s="1"/>
  <c r="T565" i="4"/>
  <c r="Z565" i="4" s="1"/>
  <c r="T566" i="4"/>
  <c r="Z566" i="4" s="1"/>
  <c r="T567" i="4"/>
  <c r="Z567" i="4" s="1"/>
  <c r="T568" i="4"/>
  <c r="Z568" i="4" s="1"/>
  <c r="T569" i="4"/>
  <c r="Z569" i="4" s="1"/>
  <c r="T570" i="4"/>
  <c r="Z570" i="4" s="1"/>
  <c r="T571" i="4"/>
  <c r="Z571" i="4" s="1"/>
  <c r="T572" i="4"/>
  <c r="Z572" i="4" s="1"/>
  <c r="T573" i="4"/>
  <c r="Z573" i="4" s="1"/>
  <c r="T574" i="4"/>
  <c r="Z574" i="4" s="1"/>
  <c r="T575" i="4"/>
  <c r="Z575" i="4" s="1"/>
  <c r="T576" i="4"/>
  <c r="Z576" i="4" s="1"/>
  <c r="T577" i="4"/>
  <c r="Z577" i="4" s="1"/>
  <c r="T578" i="4"/>
  <c r="Z578" i="4" s="1"/>
  <c r="T579" i="4"/>
  <c r="Z579" i="4" s="1"/>
  <c r="T580" i="4"/>
  <c r="Z580" i="4" s="1"/>
  <c r="T581" i="4"/>
  <c r="Z581" i="4" s="1"/>
  <c r="T582" i="4"/>
  <c r="Z582" i="4" s="1"/>
  <c r="T583" i="4"/>
  <c r="Z583" i="4" s="1"/>
  <c r="T584" i="4"/>
  <c r="Z584" i="4" s="1"/>
  <c r="T585" i="4"/>
  <c r="Z585" i="4" s="1"/>
  <c r="T586" i="4"/>
  <c r="Z586" i="4" s="1"/>
  <c r="T587" i="4"/>
  <c r="Z587" i="4" s="1"/>
  <c r="T588" i="4"/>
  <c r="Z588" i="4" s="1"/>
  <c r="T589" i="4"/>
  <c r="Z589" i="4" s="1"/>
  <c r="T590" i="4"/>
  <c r="Z590" i="4" s="1"/>
  <c r="T591" i="4"/>
  <c r="Z591" i="4" s="1"/>
  <c r="T592" i="4"/>
  <c r="Z592" i="4" s="1"/>
  <c r="T593" i="4"/>
  <c r="Z593" i="4" s="1"/>
  <c r="T594" i="4"/>
  <c r="Z594" i="4" s="1"/>
  <c r="T595" i="4"/>
  <c r="Z595" i="4" s="1"/>
  <c r="T596" i="4"/>
  <c r="Z596" i="4" s="1"/>
  <c r="T597" i="4"/>
  <c r="Z597" i="4" s="1"/>
  <c r="T598" i="4"/>
  <c r="Z598" i="4" s="1"/>
  <c r="T599" i="4"/>
  <c r="Z599" i="4" s="1"/>
  <c r="T600" i="4"/>
  <c r="Z600" i="4" s="1"/>
  <c r="T601" i="4"/>
  <c r="Z601" i="4" s="1"/>
  <c r="T602" i="4"/>
  <c r="Z602" i="4" s="1"/>
  <c r="T603" i="4"/>
  <c r="Z603" i="4" s="1"/>
  <c r="T604" i="4"/>
  <c r="Z604" i="4" s="1"/>
  <c r="T605" i="4"/>
  <c r="Z605" i="4" s="1"/>
  <c r="T606" i="4"/>
  <c r="Z606" i="4" s="1"/>
  <c r="T607" i="4"/>
  <c r="Z607" i="4" s="1"/>
  <c r="T608" i="4"/>
  <c r="Z608" i="4" s="1"/>
  <c r="T609" i="4"/>
  <c r="Z609" i="4" s="1"/>
  <c r="T610" i="4"/>
  <c r="Z610" i="4" s="1"/>
  <c r="T611" i="4"/>
  <c r="Z611" i="4" s="1"/>
  <c r="T612" i="4"/>
  <c r="Z612" i="4" s="1"/>
  <c r="T613" i="4"/>
  <c r="Z613" i="4" s="1"/>
  <c r="T614" i="4"/>
  <c r="Z614" i="4" s="1"/>
  <c r="T615" i="4"/>
  <c r="Z615" i="4" s="1"/>
  <c r="T616" i="4"/>
  <c r="Z616" i="4" s="1"/>
  <c r="T617" i="4"/>
  <c r="Z617" i="4" s="1"/>
  <c r="T618" i="4"/>
  <c r="Z618" i="4" s="1"/>
  <c r="T619" i="4"/>
  <c r="Z619" i="4" s="1"/>
  <c r="T620" i="4"/>
  <c r="Z620" i="4" s="1"/>
  <c r="T621" i="4"/>
  <c r="Z621" i="4" s="1"/>
  <c r="T622" i="4"/>
  <c r="Z622" i="4" s="1"/>
  <c r="T623" i="4"/>
  <c r="Z623" i="4" s="1"/>
  <c r="T624" i="4"/>
  <c r="Z624" i="4" s="1"/>
  <c r="T625" i="4"/>
  <c r="Z625" i="4" s="1"/>
  <c r="T626" i="4"/>
  <c r="Z626" i="4" s="1"/>
  <c r="T627" i="4"/>
  <c r="Z627" i="4" s="1"/>
  <c r="T628" i="4"/>
  <c r="Z628" i="4" s="1"/>
  <c r="T629" i="4"/>
  <c r="Z629" i="4" s="1"/>
  <c r="T630" i="4"/>
  <c r="Z630" i="4" s="1"/>
  <c r="T631" i="4"/>
  <c r="Z631" i="4" s="1"/>
  <c r="T632" i="4"/>
  <c r="Z632" i="4" s="1"/>
  <c r="T633" i="4"/>
  <c r="Z633" i="4" s="1"/>
  <c r="T634" i="4"/>
  <c r="Z634" i="4" s="1"/>
  <c r="T635" i="4"/>
  <c r="Z635" i="4" s="1"/>
  <c r="T636" i="4"/>
  <c r="Z636" i="4" s="1"/>
  <c r="T637" i="4"/>
  <c r="Z637" i="4" s="1"/>
  <c r="T638" i="4"/>
  <c r="Z638" i="4" s="1"/>
  <c r="T639" i="4"/>
  <c r="Z639" i="4" s="1"/>
  <c r="T640" i="4"/>
  <c r="Z640" i="4" s="1"/>
  <c r="T641" i="4"/>
  <c r="Z641" i="4" s="1"/>
  <c r="T642" i="4"/>
  <c r="Z642" i="4" s="1"/>
  <c r="T643" i="4"/>
  <c r="Z643" i="4" s="1"/>
  <c r="T644" i="4"/>
  <c r="Z644" i="4" s="1"/>
  <c r="T645" i="4"/>
  <c r="Z645" i="4" s="1"/>
  <c r="T646" i="4"/>
  <c r="Z646" i="4" s="1"/>
  <c r="T647" i="4"/>
  <c r="Z647" i="4" s="1"/>
  <c r="T648" i="4"/>
  <c r="Z648" i="4" s="1"/>
  <c r="T649" i="4"/>
  <c r="Z649" i="4" s="1"/>
  <c r="T650" i="4"/>
  <c r="Z650" i="4" s="1"/>
  <c r="T651" i="4"/>
  <c r="Z651" i="4" s="1"/>
  <c r="T652" i="4"/>
  <c r="Z652" i="4" s="1"/>
  <c r="T653" i="4"/>
  <c r="Z653" i="4" s="1"/>
  <c r="T654" i="4"/>
  <c r="Z654" i="4" s="1"/>
  <c r="T655" i="4"/>
  <c r="Z655" i="4" s="1"/>
  <c r="T656" i="4"/>
  <c r="Z656" i="4" s="1"/>
  <c r="T657" i="4"/>
  <c r="Z657" i="4" s="1"/>
  <c r="T658" i="4"/>
  <c r="Z658" i="4" s="1"/>
  <c r="T659" i="4"/>
  <c r="Z659" i="4" s="1"/>
  <c r="T660" i="4"/>
  <c r="Z660" i="4" s="1"/>
  <c r="T661" i="4"/>
  <c r="Z661" i="4" s="1"/>
  <c r="T662" i="4"/>
  <c r="Z662" i="4" s="1"/>
  <c r="T663" i="4"/>
  <c r="Z663" i="4" s="1"/>
  <c r="T664" i="4"/>
  <c r="Z664" i="4" s="1"/>
  <c r="T665" i="4"/>
  <c r="Z665" i="4" s="1"/>
  <c r="T666" i="4"/>
  <c r="Z666" i="4" s="1"/>
  <c r="T667" i="4"/>
  <c r="Z667" i="4" s="1"/>
  <c r="T668" i="4"/>
  <c r="Z668" i="4" s="1"/>
  <c r="T669" i="4"/>
  <c r="Z669" i="4" s="1"/>
  <c r="T670" i="4"/>
  <c r="Z670" i="4" s="1"/>
  <c r="T671" i="4"/>
  <c r="Z671" i="4" s="1"/>
  <c r="T672" i="4"/>
  <c r="Z672" i="4" s="1"/>
  <c r="T673" i="4"/>
  <c r="Z673" i="4" s="1"/>
  <c r="T674" i="4"/>
  <c r="Z674" i="4" s="1"/>
  <c r="T675" i="4"/>
  <c r="Z675" i="4" s="1"/>
  <c r="T676" i="4"/>
  <c r="Z676" i="4" s="1"/>
  <c r="T677" i="4"/>
  <c r="Z677" i="4" s="1"/>
  <c r="T678" i="4"/>
  <c r="Z678" i="4" s="1"/>
  <c r="T679" i="4"/>
  <c r="Z679" i="4" s="1"/>
  <c r="T680" i="4"/>
  <c r="Z680" i="4" s="1"/>
  <c r="T681" i="4"/>
  <c r="Z681" i="4" s="1"/>
  <c r="T682" i="4"/>
  <c r="Z682" i="4" s="1"/>
  <c r="T683" i="4"/>
  <c r="Z683" i="4" s="1"/>
  <c r="T684" i="4"/>
  <c r="Z684" i="4" s="1"/>
  <c r="T685" i="4"/>
  <c r="Z685" i="4" s="1"/>
  <c r="T686" i="4"/>
  <c r="Z686" i="4" s="1"/>
  <c r="T687" i="4"/>
  <c r="Z687" i="4" s="1"/>
  <c r="T688" i="4"/>
  <c r="Z688" i="4" s="1"/>
  <c r="T689" i="4"/>
  <c r="Z689" i="4" s="1"/>
  <c r="T690" i="4"/>
  <c r="Z690" i="4" s="1"/>
  <c r="T691" i="4"/>
  <c r="Z691" i="4" s="1"/>
  <c r="T692" i="4"/>
  <c r="Z692" i="4" s="1"/>
  <c r="T693" i="4"/>
  <c r="Z693" i="4" s="1"/>
  <c r="T694" i="4"/>
  <c r="Z694" i="4" s="1"/>
  <c r="T695" i="4"/>
  <c r="Z695" i="4" s="1"/>
  <c r="T696" i="4"/>
  <c r="Z696" i="4" s="1"/>
  <c r="T697" i="4"/>
  <c r="Z697" i="4" s="1"/>
  <c r="T698" i="4"/>
  <c r="Z698" i="4" s="1"/>
  <c r="T699" i="4"/>
  <c r="Z699" i="4" s="1"/>
  <c r="T700" i="4"/>
  <c r="Z700" i="4" s="1"/>
  <c r="T701" i="4"/>
  <c r="Z701" i="4" s="1"/>
  <c r="T702" i="4"/>
  <c r="Z702" i="4" s="1"/>
  <c r="T703" i="4"/>
  <c r="Z703" i="4" s="1"/>
  <c r="T704" i="4"/>
  <c r="Z704" i="4" s="1"/>
  <c r="T705" i="4"/>
  <c r="Z705" i="4" s="1"/>
  <c r="T706" i="4"/>
  <c r="Z706" i="4" s="1"/>
  <c r="T707" i="4"/>
  <c r="Z707" i="4" s="1"/>
  <c r="T708" i="4"/>
  <c r="Z708" i="4" s="1"/>
  <c r="T709" i="4"/>
  <c r="Z709" i="4" s="1"/>
  <c r="T710" i="4"/>
  <c r="Z710" i="4" s="1"/>
  <c r="T711" i="4"/>
  <c r="Z711" i="4" s="1"/>
  <c r="T712" i="4"/>
  <c r="Z712" i="4" s="1"/>
  <c r="T713" i="4"/>
  <c r="Z713" i="4" s="1"/>
  <c r="T714" i="4"/>
  <c r="Z714" i="4" s="1"/>
  <c r="T715" i="4"/>
  <c r="Z715" i="4" s="1"/>
  <c r="T716" i="4"/>
  <c r="Z716" i="4" s="1"/>
  <c r="T717" i="4"/>
  <c r="Z717" i="4" s="1"/>
  <c r="T718" i="4"/>
  <c r="Z718" i="4" s="1"/>
  <c r="T719" i="4"/>
  <c r="Z719" i="4" s="1"/>
  <c r="T720" i="4"/>
  <c r="Z720" i="4" s="1"/>
  <c r="T721" i="4"/>
  <c r="Z721" i="4" s="1"/>
  <c r="T722" i="4"/>
  <c r="Z722" i="4" s="1"/>
  <c r="T723" i="4"/>
  <c r="Z723" i="4" s="1"/>
  <c r="T724" i="4"/>
  <c r="Z724" i="4" s="1"/>
  <c r="T725" i="4"/>
  <c r="Z725" i="4" s="1"/>
  <c r="T726" i="4"/>
  <c r="Z726" i="4" s="1"/>
  <c r="T727" i="4"/>
  <c r="Z727" i="4" s="1"/>
  <c r="T728" i="4"/>
  <c r="Z728" i="4" s="1"/>
  <c r="T729" i="4"/>
  <c r="Z729" i="4" s="1"/>
  <c r="T730" i="4"/>
  <c r="Z730" i="4" s="1"/>
  <c r="T731" i="4"/>
  <c r="Z731" i="4" s="1"/>
  <c r="T732" i="4"/>
  <c r="Z732" i="4" s="1"/>
  <c r="T733" i="4"/>
  <c r="Z733" i="4" s="1"/>
  <c r="T734" i="4"/>
  <c r="Z734" i="4" s="1"/>
  <c r="T735" i="4"/>
  <c r="Z735" i="4" s="1"/>
  <c r="T736" i="4"/>
  <c r="Z736" i="4" s="1"/>
  <c r="T737" i="4"/>
  <c r="Z737" i="4" s="1"/>
  <c r="T738" i="4"/>
  <c r="Z738" i="4" s="1"/>
  <c r="T739" i="4"/>
  <c r="Z739" i="4" s="1"/>
  <c r="T740" i="4"/>
  <c r="Z740" i="4" s="1"/>
  <c r="T741" i="4"/>
  <c r="Z741" i="4" s="1"/>
  <c r="T742" i="4"/>
  <c r="Z742" i="4" s="1"/>
  <c r="T743" i="4"/>
  <c r="Z743" i="4" s="1"/>
  <c r="T744" i="4"/>
  <c r="Z744" i="4" s="1"/>
  <c r="T745" i="4"/>
  <c r="Z745" i="4" s="1"/>
  <c r="T746" i="4"/>
  <c r="Z746" i="4" s="1"/>
  <c r="T747" i="4"/>
  <c r="Z747" i="4" s="1"/>
  <c r="T748" i="4"/>
  <c r="Z748" i="4" s="1"/>
  <c r="T749" i="4"/>
  <c r="Z749" i="4" s="1"/>
  <c r="T750" i="4"/>
  <c r="Z750" i="4" s="1"/>
  <c r="T751" i="4"/>
  <c r="Z751" i="4" s="1"/>
  <c r="T752" i="4"/>
  <c r="Z752" i="4" s="1"/>
  <c r="T753" i="4"/>
  <c r="Z753" i="4" s="1"/>
  <c r="T754" i="4"/>
  <c r="Z754" i="4" s="1"/>
  <c r="T755" i="4"/>
  <c r="Z755" i="4" s="1"/>
  <c r="T756" i="4"/>
  <c r="Z756" i="4" s="1"/>
  <c r="T757" i="4"/>
  <c r="Z757" i="4" s="1"/>
  <c r="T758" i="4"/>
  <c r="Z758" i="4" s="1"/>
  <c r="T759" i="4"/>
  <c r="Z759" i="4" s="1"/>
  <c r="T760" i="4"/>
  <c r="Z760" i="4" s="1"/>
  <c r="T761" i="4"/>
  <c r="Z761" i="4" s="1"/>
  <c r="T762" i="4"/>
  <c r="Z762" i="4" s="1"/>
  <c r="T763" i="4"/>
  <c r="Z763" i="4" s="1"/>
  <c r="T764" i="4"/>
  <c r="Z764" i="4" s="1"/>
  <c r="T765" i="4"/>
  <c r="Z765" i="4" s="1"/>
  <c r="T766" i="4"/>
  <c r="Z766" i="4" s="1"/>
  <c r="T767" i="4"/>
  <c r="Z767" i="4" s="1"/>
  <c r="T768" i="4"/>
  <c r="Z768" i="4" s="1"/>
  <c r="T769" i="4"/>
  <c r="Z769" i="4" s="1"/>
  <c r="T770" i="4"/>
  <c r="Z770" i="4" s="1"/>
  <c r="T771" i="4"/>
  <c r="Z771" i="4" s="1"/>
  <c r="T772" i="4"/>
  <c r="Z772" i="4" s="1"/>
  <c r="T773" i="4"/>
  <c r="Z773" i="4" s="1"/>
  <c r="T774" i="4"/>
  <c r="Z774" i="4" s="1"/>
  <c r="T775" i="4"/>
  <c r="Z775" i="4" s="1"/>
  <c r="T776" i="4"/>
  <c r="Z776" i="4" s="1"/>
  <c r="T777" i="4"/>
  <c r="Z777" i="4" s="1"/>
  <c r="T778" i="4"/>
  <c r="Z778" i="4" s="1"/>
  <c r="T779" i="4"/>
  <c r="Z779" i="4" s="1"/>
  <c r="T780" i="4"/>
  <c r="Z780" i="4" s="1"/>
  <c r="T781" i="4"/>
  <c r="Z781" i="4" s="1"/>
  <c r="T782" i="4"/>
  <c r="Z782" i="4" s="1"/>
  <c r="T783" i="4"/>
  <c r="Z783" i="4" s="1"/>
  <c r="T784" i="4"/>
  <c r="Z784" i="4" s="1"/>
  <c r="T785" i="4"/>
  <c r="Z785" i="4" s="1"/>
  <c r="T786" i="4"/>
  <c r="Z786" i="4" s="1"/>
  <c r="T787" i="4"/>
  <c r="Z787" i="4" s="1"/>
  <c r="T788" i="4"/>
  <c r="Z788" i="4" s="1"/>
  <c r="T789" i="4"/>
  <c r="Z789" i="4" s="1"/>
  <c r="T790" i="4"/>
  <c r="Z790" i="4" s="1"/>
  <c r="T791" i="4"/>
  <c r="Z791" i="4" s="1"/>
  <c r="T792" i="4"/>
  <c r="Z792" i="4" s="1"/>
  <c r="T793" i="4"/>
  <c r="Z793" i="4" s="1"/>
  <c r="T794" i="4"/>
  <c r="Z794" i="4" s="1"/>
  <c r="T795" i="4"/>
  <c r="Z795" i="4" s="1"/>
  <c r="T796" i="4"/>
  <c r="Z796" i="4" s="1"/>
  <c r="T797" i="4"/>
  <c r="Z797" i="4" s="1"/>
  <c r="T798" i="4"/>
  <c r="Z798" i="4" s="1"/>
  <c r="T799" i="4"/>
  <c r="Z799" i="4" s="1"/>
  <c r="T800" i="4"/>
  <c r="Z800" i="4" s="1"/>
  <c r="T801" i="4"/>
  <c r="Z801" i="4" s="1"/>
  <c r="T802" i="4"/>
  <c r="Z802" i="4" s="1"/>
  <c r="T803" i="4"/>
  <c r="Z803" i="4" s="1"/>
  <c r="T804" i="4"/>
  <c r="Z804" i="4" s="1"/>
  <c r="T805" i="4"/>
  <c r="Z805" i="4" s="1"/>
  <c r="T806" i="4"/>
  <c r="Z806" i="4" s="1"/>
  <c r="T807" i="4"/>
  <c r="Z807" i="4" s="1"/>
  <c r="T808" i="4"/>
  <c r="Z808" i="4" s="1"/>
  <c r="T809" i="4"/>
  <c r="Z809" i="4" s="1"/>
  <c r="T810" i="4"/>
  <c r="Z810" i="4" s="1"/>
  <c r="T811" i="4"/>
  <c r="Z811" i="4" s="1"/>
  <c r="T812" i="4"/>
  <c r="Z812" i="4" s="1"/>
  <c r="T813" i="4"/>
  <c r="Z813" i="4" s="1"/>
  <c r="T814" i="4"/>
  <c r="Z814" i="4" s="1"/>
  <c r="T815" i="4"/>
  <c r="Z815" i="4" s="1"/>
  <c r="T816" i="4"/>
  <c r="Z816" i="4" s="1"/>
  <c r="T817" i="4"/>
  <c r="Z817" i="4" s="1"/>
  <c r="T818" i="4"/>
  <c r="Z818" i="4" s="1"/>
  <c r="T819" i="4"/>
  <c r="Z819" i="4" s="1"/>
  <c r="T820" i="4"/>
  <c r="Z820" i="4" s="1"/>
  <c r="T821" i="4"/>
  <c r="Z821" i="4" s="1"/>
  <c r="T822" i="4"/>
  <c r="Z822" i="4" s="1"/>
  <c r="T823" i="4"/>
  <c r="Z823" i="4" s="1"/>
  <c r="T824" i="4"/>
  <c r="Z824" i="4" s="1"/>
  <c r="T825" i="4"/>
  <c r="Z825" i="4" s="1"/>
  <c r="T826" i="4"/>
  <c r="Z826" i="4" s="1"/>
  <c r="T827" i="4"/>
  <c r="Z827" i="4" s="1"/>
  <c r="T828" i="4"/>
  <c r="Z828" i="4" s="1"/>
  <c r="T829" i="4"/>
  <c r="Z829" i="4" s="1"/>
  <c r="T830" i="4"/>
  <c r="Z830" i="4" s="1"/>
  <c r="T831" i="4"/>
  <c r="Z831" i="4" s="1"/>
  <c r="T832" i="4"/>
  <c r="Z832" i="4" s="1"/>
  <c r="T833" i="4"/>
  <c r="Z833" i="4" s="1"/>
  <c r="T834" i="4"/>
  <c r="Z834" i="4" s="1"/>
  <c r="T835" i="4"/>
  <c r="Z835" i="4" s="1"/>
  <c r="T836" i="4"/>
  <c r="Z836" i="4" s="1"/>
  <c r="T837" i="4"/>
  <c r="Z837" i="4" s="1"/>
  <c r="T838" i="4"/>
  <c r="Z838" i="4" s="1"/>
  <c r="T839" i="4"/>
  <c r="Z839" i="4" s="1"/>
  <c r="T840" i="4"/>
  <c r="Z840" i="4" s="1"/>
  <c r="T841" i="4"/>
  <c r="Z841" i="4" s="1"/>
  <c r="T842" i="4"/>
  <c r="Z842" i="4" s="1"/>
  <c r="T843" i="4"/>
  <c r="Z843" i="4" s="1"/>
  <c r="T844" i="4"/>
  <c r="Z844" i="4" s="1"/>
  <c r="T845" i="4"/>
  <c r="Z845" i="4" s="1"/>
  <c r="T846" i="4"/>
  <c r="Z846" i="4" s="1"/>
  <c r="T847" i="4"/>
  <c r="Z847" i="4" s="1"/>
  <c r="T848" i="4"/>
  <c r="Z848" i="4" s="1"/>
  <c r="T849" i="4"/>
  <c r="Z849" i="4" s="1"/>
  <c r="T850" i="4"/>
  <c r="Z850" i="4" s="1"/>
  <c r="T851" i="4"/>
  <c r="Z851" i="4" s="1"/>
  <c r="T852" i="4"/>
  <c r="Z852" i="4" s="1"/>
  <c r="T853" i="4"/>
  <c r="Z853" i="4" s="1"/>
  <c r="T854" i="4"/>
  <c r="Z854" i="4" s="1"/>
  <c r="T855" i="4"/>
  <c r="Z855" i="4" s="1"/>
  <c r="T856" i="4"/>
  <c r="Z856" i="4" s="1"/>
  <c r="T857" i="4"/>
  <c r="Z857" i="4" s="1"/>
  <c r="T858" i="4"/>
  <c r="Z858" i="4" s="1"/>
  <c r="T859" i="4"/>
  <c r="Z859" i="4" s="1"/>
  <c r="T860" i="4"/>
  <c r="Z860" i="4" s="1"/>
  <c r="T861" i="4"/>
  <c r="Z861" i="4" s="1"/>
  <c r="T862" i="4"/>
  <c r="Z862" i="4" s="1"/>
  <c r="T863" i="4"/>
  <c r="Z863" i="4" s="1"/>
  <c r="T864" i="4"/>
  <c r="Z864" i="4" s="1"/>
  <c r="T865" i="4"/>
  <c r="Z865" i="4" s="1"/>
  <c r="T866" i="4"/>
  <c r="Z866" i="4" s="1"/>
  <c r="T867" i="4"/>
  <c r="Z867" i="4" s="1"/>
  <c r="T868" i="4"/>
  <c r="Z868" i="4" s="1"/>
  <c r="T869" i="4"/>
  <c r="Z869" i="4" s="1"/>
  <c r="T870" i="4"/>
  <c r="Z870" i="4" s="1"/>
  <c r="T871" i="4"/>
  <c r="Z871" i="4" s="1"/>
  <c r="T872" i="4"/>
  <c r="Z872" i="4" s="1"/>
  <c r="T873" i="4"/>
  <c r="Z873" i="4" s="1"/>
  <c r="T874" i="4"/>
  <c r="Z874" i="4" s="1"/>
  <c r="T875" i="4"/>
  <c r="Z875" i="4" s="1"/>
  <c r="T876" i="4"/>
  <c r="Z876" i="4" s="1"/>
  <c r="T877" i="4"/>
  <c r="Z877" i="4" s="1"/>
  <c r="T878" i="4"/>
  <c r="Z878" i="4" s="1"/>
  <c r="T879" i="4"/>
  <c r="Z879" i="4" s="1"/>
  <c r="T880" i="4"/>
  <c r="Z880" i="4" s="1"/>
  <c r="T881" i="4"/>
  <c r="Z881" i="4" s="1"/>
  <c r="T882" i="4"/>
  <c r="Z882" i="4" s="1"/>
  <c r="T883" i="4"/>
  <c r="Z883" i="4" s="1"/>
  <c r="T884" i="4"/>
  <c r="Z884" i="4" s="1"/>
  <c r="T885" i="4"/>
  <c r="Z885" i="4" s="1"/>
  <c r="T886" i="4"/>
  <c r="Z886" i="4" s="1"/>
  <c r="T887" i="4"/>
  <c r="Z887" i="4" s="1"/>
  <c r="T888" i="4"/>
  <c r="Z888" i="4" s="1"/>
  <c r="T889" i="4"/>
  <c r="Z889" i="4" s="1"/>
  <c r="T890" i="4"/>
  <c r="Z890" i="4" s="1"/>
  <c r="T891" i="4"/>
  <c r="Z891" i="4" s="1"/>
  <c r="T892" i="4"/>
  <c r="Z892" i="4" s="1"/>
  <c r="T893" i="4"/>
  <c r="Z893" i="4" s="1"/>
  <c r="T894" i="4"/>
  <c r="Z894" i="4" s="1"/>
  <c r="T895" i="4"/>
  <c r="Z895" i="4" s="1"/>
  <c r="T896" i="4"/>
  <c r="Z896" i="4" s="1"/>
  <c r="T897" i="4"/>
  <c r="Z897" i="4" s="1"/>
  <c r="T898" i="4"/>
  <c r="Z898" i="4" s="1"/>
  <c r="T899" i="4"/>
  <c r="Z899" i="4" s="1"/>
  <c r="T900" i="4"/>
  <c r="Z900" i="4" s="1"/>
  <c r="T901" i="4"/>
  <c r="Z901" i="4" s="1"/>
  <c r="T902" i="4"/>
  <c r="Z902" i="4" s="1"/>
  <c r="T903" i="4"/>
  <c r="Z903" i="4" s="1"/>
  <c r="T904" i="4"/>
  <c r="Z904" i="4" s="1"/>
  <c r="T905" i="4"/>
  <c r="Z905" i="4" s="1"/>
  <c r="T906" i="4"/>
  <c r="Z906" i="4" s="1"/>
  <c r="T907" i="4"/>
  <c r="Z907" i="4" s="1"/>
  <c r="T908" i="4"/>
  <c r="Z908" i="4" s="1"/>
  <c r="T909" i="4"/>
  <c r="Z909" i="4" s="1"/>
  <c r="T910" i="4"/>
  <c r="Z910" i="4" s="1"/>
  <c r="T911" i="4"/>
  <c r="Z911" i="4" s="1"/>
  <c r="T912" i="4"/>
  <c r="Z912" i="4" s="1"/>
  <c r="T913" i="4"/>
  <c r="Z913" i="4" s="1"/>
  <c r="T914" i="4"/>
  <c r="Z914" i="4" s="1"/>
  <c r="T915" i="4"/>
  <c r="Z915" i="4" s="1"/>
  <c r="T916" i="4"/>
  <c r="Z916" i="4" s="1"/>
  <c r="T917" i="4"/>
  <c r="Z917" i="4" s="1"/>
  <c r="T918" i="4"/>
  <c r="Z918" i="4" s="1"/>
  <c r="T919" i="4"/>
  <c r="Z919" i="4" s="1"/>
  <c r="T920" i="4"/>
  <c r="Z920" i="4" s="1"/>
  <c r="T921" i="4"/>
  <c r="Z921" i="4" s="1"/>
  <c r="T922" i="4"/>
  <c r="Z922" i="4" s="1"/>
  <c r="T923" i="4"/>
  <c r="Z923" i="4" s="1"/>
  <c r="T924" i="4"/>
  <c r="Z924" i="4" s="1"/>
  <c r="T925" i="4"/>
  <c r="Z925" i="4" s="1"/>
  <c r="T926" i="4"/>
  <c r="Z926" i="4" s="1"/>
  <c r="T927" i="4"/>
  <c r="Z927" i="4" s="1"/>
  <c r="T928" i="4"/>
  <c r="Z928" i="4" s="1"/>
  <c r="T929" i="4"/>
  <c r="Z929" i="4" s="1"/>
  <c r="T930" i="4"/>
  <c r="Z930" i="4" s="1"/>
  <c r="T931" i="4"/>
  <c r="Z931" i="4" s="1"/>
  <c r="T932" i="4"/>
  <c r="Z932" i="4" s="1"/>
  <c r="T933" i="4"/>
  <c r="Z933" i="4" s="1"/>
  <c r="T934" i="4"/>
  <c r="Z934" i="4" s="1"/>
  <c r="T935" i="4"/>
  <c r="Z935" i="4" s="1"/>
  <c r="T936" i="4"/>
  <c r="Z936" i="4" s="1"/>
  <c r="T937" i="4"/>
  <c r="Z937" i="4" s="1"/>
  <c r="T938" i="4"/>
  <c r="Z938" i="4" s="1"/>
  <c r="T939" i="4"/>
  <c r="Z939" i="4" s="1"/>
  <c r="T940" i="4"/>
  <c r="Z940" i="4" s="1"/>
  <c r="T941" i="4"/>
  <c r="Z941" i="4" s="1"/>
  <c r="T942" i="4"/>
  <c r="Z942" i="4" s="1"/>
  <c r="T943" i="4"/>
  <c r="Z943" i="4" s="1"/>
  <c r="T944" i="4"/>
  <c r="Z944" i="4" s="1"/>
  <c r="T945" i="4"/>
  <c r="Z945" i="4" s="1"/>
  <c r="T946" i="4"/>
  <c r="Z946" i="4" s="1"/>
  <c r="T947" i="4"/>
  <c r="Z947" i="4" s="1"/>
  <c r="T948" i="4"/>
  <c r="Z948" i="4" s="1"/>
  <c r="T949" i="4"/>
  <c r="Z949" i="4" s="1"/>
  <c r="T950" i="4"/>
  <c r="Z950" i="4" s="1"/>
  <c r="T951" i="4"/>
  <c r="Z951" i="4" s="1"/>
  <c r="T952" i="4"/>
  <c r="Z952" i="4" s="1"/>
  <c r="T953" i="4"/>
  <c r="Z953" i="4" s="1"/>
  <c r="T954" i="4"/>
  <c r="Z954" i="4" s="1"/>
  <c r="T955" i="4"/>
  <c r="Z955" i="4" s="1"/>
  <c r="T956" i="4"/>
  <c r="Z956" i="4" s="1"/>
  <c r="T957" i="4"/>
  <c r="Z957" i="4" s="1"/>
  <c r="T958" i="4"/>
  <c r="Z958" i="4" s="1"/>
  <c r="T959" i="4"/>
  <c r="Z959" i="4" s="1"/>
  <c r="T960" i="4"/>
  <c r="Z960" i="4" s="1"/>
  <c r="T961" i="4"/>
  <c r="Z961" i="4" s="1"/>
  <c r="T962" i="4"/>
  <c r="Z962" i="4" s="1"/>
  <c r="T963" i="4"/>
  <c r="Z963" i="4" s="1"/>
  <c r="T964" i="4"/>
  <c r="Z964" i="4" s="1"/>
  <c r="T965" i="4"/>
  <c r="Z965" i="4" s="1"/>
  <c r="T966" i="4"/>
  <c r="Z966" i="4" s="1"/>
  <c r="T967" i="4"/>
  <c r="Z967" i="4" s="1"/>
  <c r="T968" i="4"/>
  <c r="Z968" i="4" s="1"/>
  <c r="T969" i="4"/>
  <c r="Z969" i="4" s="1"/>
  <c r="T970" i="4"/>
  <c r="Z970" i="4" s="1"/>
  <c r="T971" i="4"/>
  <c r="Z971" i="4" s="1"/>
  <c r="T972" i="4"/>
  <c r="Z972" i="4" s="1"/>
  <c r="T973" i="4"/>
  <c r="Z973" i="4" s="1"/>
  <c r="T974" i="4"/>
  <c r="Z974" i="4" s="1"/>
  <c r="T975" i="4"/>
  <c r="Z975" i="4" s="1"/>
  <c r="T976" i="4"/>
  <c r="Z976" i="4" s="1"/>
  <c r="T977" i="4"/>
  <c r="Z977" i="4" s="1"/>
  <c r="T978" i="4"/>
  <c r="Z978" i="4" s="1"/>
  <c r="T979" i="4"/>
  <c r="Z979" i="4" s="1"/>
  <c r="T980" i="4"/>
  <c r="Z980" i="4" s="1"/>
  <c r="T981" i="4"/>
  <c r="Z981" i="4" s="1"/>
  <c r="T982" i="4"/>
  <c r="Z982" i="4" s="1"/>
  <c r="T983" i="4"/>
  <c r="Z983" i="4" s="1"/>
  <c r="T984" i="4"/>
  <c r="Z984" i="4" s="1"/>
  <c r="T985" i="4"/>
  <c r="Z985" i="4" s="1"/>
  <c r="T986" i="4"/>
  <c r="Z986" i="4" s="1"/>
  <c r="T987" i="4"/>
  <c r="Z987" i="4" s="1"/>
  <c r="T988" i="4"/>
  <c r="Z988" i="4" s="1"/>
  <c r="T989" i="4"/>
  <c r="Z989" i="4" s="1"/>
  <c r="T990" i="4"/>
  <c r="Z990" i="4" s="1"/>
  <c r="T991" i="4"/>
  <c r="Z991" i="4" s="1"/>
  <c r="T992" i="4"/>
  <c r="Z992" i="4" s="1"/>
  <c r="T993" i="4"/>
  <c r="Z993" i="4" s="1"/>
  <c r="T994" i="4"/>
  <c r="Z994" i="4" s="1"/>
  <c r="T995" i="4"/>
  <c r="Z995" i="4" s="1"/>
  <c r="T996" i="4"/>
  <c r="Z996" i="4" s="1"/>
  <c r="T997" i="4"/>
  <c r="Z997" i="4" s="1"/>
  <c r="T998" i="4"/>
  <c r="Z998" i="4" s="1"/>
  <c r="T999" i="4"/>
  <c r="Z999" i="4" s="1"/>
  <c r="T1000" i="4"/>
  <c r="Z1000" i="4" s="1"/>
  <c r="T1001" i="4"/>
  <c r="Z1001" i="4" s="1"/>
  <c r="T1002" i="4"/>
  <c r="Z1002" i="4" s="1"/>
  <c r="T1003" i="4"/>
  <c r="Z1003" i="4" s="1"/>
  <c r="T1004" i="4"/>
  <c r="Z1004" i="4" s="1"/>
  <c r="T1005" i="4"/>
  <c r="Z1005" i="4" s="1"/>
  <c r="T1006" i="4"/>
  <c r="Z1006" i="4" s="1"/>
  <c r="T1007" i="4"/>
  <c r="Z1007" i="4" s="1"/>
  <c r="T1008" i="4"/>
  <c r="Z1008" i="4" s="1"/>
  <c r="T1009" i="4"/>
  <c r="Z1009" i="4" s="1"/>
  <c r="T1010" i="4"/>
  <c r="Z1010" i="4" s="1"/>
  <c r="T1011" i="4"/>
  <c r="Z1011" i="4" s="1"/>
  <c r="T1012" i="4"/>
  <c r="Z1012" i="4" s="1"/>
  <c r="T1013" i="4"/>
  <c r="Z1013" i="4" s="1"/>
  <c r="T1014" i="4"/>
  <c r="Z1014" i="4" s="1"/>
  <c r="T1015" i="4"/>
  <c r="Z1015" i="4" s="1"/>
  <c r="T1016" i="4"/>
  <c r="Z1016" i="4" s="1"/>
  <c r="T1017" i="4"/>
  <c r="Z1017" i="4" s="1"/>
  <c r="T1018" i="4"/>
  <c r="Z1018" i="4" s="1"/>
  <c r="T1019" i="4"/>
  <c r="Z1019" i="4" s="1"/>
  <c r="T1020" i="4"/>
  <c r="Z1020" i="4" s="1"/>
  <c r="T1021" i="4"/>
  <c r="Z1021" i="4" s="1"/>
  <c r="T1022" i="4"/>
  <c r="Z1022" i="4" s="1"/>
  <c r="T1023" i="4"/>
  <c r="Z1023" i="4" s="1"/>
  <c r="T1024" i="4"/>
  <c r="Z1024" i="4" s="1"/>
  <c r="T1025" i="4"/>
  <c r="Z1025" i="4" s="1"/>
  <c r="T1026" i="4"/>
  <c r="Z1026" i="4" s="1"/>
  <c r="T1027" i="4"/>
  <c r="Z1027" i="4" s="1"/>
  <c r="T1028" i="4"/>
  <c r="Z1028" i="4" s="1"/>
  <c r="T1029" i="4"/>
  <c r="Z1029" i="4" s="1"/>
  <c r="T1030" i="4"/>
  <c r="Z1030" i="4" s="1"/>
  <c r="T1031" i="4"/>
  <c r="Z1031" i="4" s="1"/>
  <c r="T1032" i="4"/>
  <c r="Z1032" i="4" s="1"/>
  <c r="T1033" i="4"/>
  <c r="Z1033" i="4" s="1"/>
  <c r="T1034" i="4"/>
  <c r="Z1034" i="4" s="1"/>
  <c r="T1035" i="4"/>
  <c r="Z1035" i="4" s="1"/>
  <c r="T1036" i="4"/>
  <c r="Z1036" i="4" s="1"/>
  <c r="T1037" i="4"/>
  <c r="Z1037" i="4" s="1"/>
  <c r="T1038" i="4"/>
  <c r="Z1038" i="4" s="1"/>
  <c r="T1039" i="4"/>
  <c r="Z1039" i="4" s="1"/>
  <c r="T1040" i="4"/>
  <c r="Z1040" i="4" s="1"/>
  <c r="T1041" i="4"/>
  <c r="Z1041" i="4" s="1"/>
  <c r="AD1041" i="4" l="1"/>
  <c r="AB1041" i="4"/>
  <c r="AD1040" i="4"/>
  <c r="AB1040" i="4"/>
  <c r="AD1039" i="4"/>
  <c r="AB1039" i="4"/>
  <c r="AD1038" i="4"/>
  <c r="AB1038" i="4"/>
  <c r="AD1037" i="4"/>
  <c r="AB1037" i="4"/>
  <c r="AD1036" i="4"/>
  <c r="AB1036" i="4"/>
  <c r="AD1035" i="4"/>
  <c r="AB1035" i="4"/>
  <c r="AD1034" i="4"/>
  <c r="AB1034" i="4"/>
  <c r="AD1033" i="4"/>
  <c r="AB1033" i="4"/>
  <c r="AD1032" i="4"/>
  <c r="AB1032" i="4"/>
  <c r="AD1031" i="4"/>
  <c r="AB1031" i="4"/>
  <c r="AD1030" i="4"/>
  <c r="AB1030" i="4"/>
  <c r="AD1029" i="4"/>
  <c r="AB1029" i="4"/>
  <c r="AD1028" i="4"/>
  <c r="AB1028" i="4"/>
  <c r="AD1027" i="4"/>
  <c r="AB1027" i="4"/>
  <c r="AD1026" i="4"/>
  <c r="AB1026" i="4"/>
  <c r="AD1025" i="4"/>
  <c r="AB1025" i="4"/>
  <c r="AD1024" i="4"/>
  <c r="AB1024" i="4"/>
  <c r="AD1023" i="4"/>
  <c r="AB1023" i="4"/>
  <c r="AD1022" i="4"/>
  <c r="AB1022" i="4"/>
  <c r="AD1021" i="4"/>
  <c r="AB1021" i="4"/>
  <c r="AD1020" i="4"/>
  <c r="AB1020" i="4"/>
  <c r="AD1019" i="4"/>
  <c r="AB1019" i="4"/>
  <c r="AD1018" i="4"/>
  <c r="AB1018" i="4"/>
  <c r="AD1017" i="4"/>
  <c r="AB1017" i="4"/>
  <c r="AD1016" i="4"/>
  <c r="AB1016" i="4"/>
  <c r="AD1015" i="4"/>
  <c r="AB1015" i="4"/>
  <c r="AD1014" i="4"/>
  <c r="AB1014" i="4"/>
  <c r="AD1013" i="4"/>
  <c r="AB1013" i="4"/>
  <c r="AD1012" i="4"/>
  <c r="AB1012" i="4"/>
  <c r="AD1011" i="4"/>
  <c r="AB1011" i="4"/>
  <c r="AD1010" i="4"/>
  <c r="AB1010" i="4"/>
  <c r="AD1009" i="4"/>
  <c r="AB1009" i="4"/>
  <c r="AD1008" i="4"/>
  <c r="AB1008" i="4"/>
  <c r="AD1007" i="4"/>
  <c r="AB1007" i="4"/>
  <c r="AD1006" i="4"/>
  <c r="AB1006" i="4"/>
  <c r="AD1005" i="4"/>
  <c r="AB1005" i="4"/>
  <c r="AD1004" i="4"/>
  <c r="AB1004" i="4"/>
  <c r="AD1003" i="4"/>
  <c r="AB1003" i="4"/>
  <c r="AD1002" i="4"/>
  <c r="AB1002" i="4"/>
  <c r="AD1001" i="4"/>
  <c r="AB1001" i="4"/>
  <c r="AD1000" i="4"/>
  <c r="AB1000" i="4"/>
  <c r="AD999" i="4"/>
  <c r="AB999" i="4"/>
  <c r="AD998" i="4"/>
  <c r="AB998" i="4"/>
  <c r="AD997" i="4"/>
  <c r="AB997" i="4"/>
  <c r="AD996" i="4"/>
  <c r="AB996" i="4"/>
  <c r="AD995" i="4"/>
  <c r="AB995" i="4"/>
  <c r="AD994" i="4"/>
  <c r="AB994" i="4"/>
  <c r="AD993" i="4"/>
  <c r="AB993" i="4"/>
  <c r="AD992" i="4"/>
  <c r="AB992" i="4"/>
  <c r="AD991" i="4"/>
  <c r="AB991" i="4"/>
  <c r="AD990" i="4"/>
  <c r="AB990" i="4"/>
  <c r="AD989" i="4"/>
  <c r="AB989" i="4"/>
  <c r="AD988" i="4"/>
  <c r="AB988" i="4"/>
  <c r="AD987" i="4"/>
  <c r="AB987" i="4"/>
  <c r="AD986" i="4"/>
  <c r="AB986" i="4"/>
  <c r="AD985" i="4"/>
  <c r="AB985" i="4"/>
  <c r="AD984" i="4"/>
  <c r="AB984" i="4"/>
  <c r="AD983" i="4"/>
  <c r="AB983" i="4"/>
  <c r="AD982" i="4"/>
  <c r="AB982" i="4"/>
  <c r="AD981" i="4"/>
  <c r="AB981" i="4"/>
  <c r="AD980" i="4"/>
  <c r="AB980" i="4"/>
  <c r="AD979" i="4"/>
  <c r="AB979" i="4"/>
  <c r="AD978" i="4"/>
  <c r="AB978" i="4"/>
  <c r="AD977" i="4"/>
  <c r="AB977" i="4"/>
  <c r="AD976" i="4"/>
  <c r="AB976" i="4"/>
  <c r="AD975" i="4"/>
  <c r="AB975" i="4"/>
  <c r="AD974" i="4"/>
  <c r="AB974" i="4"/>
  <c r="AD973" i="4"/>
  <c r="AB973" i="4"/>
  <c r="AD972" i="4"/>
  <c r="AB972" i="4"/>
  <c r="AD971" i="4"/>
  <c r="AB971" i="4"/>
  <c r="AD970" i="4"/>
  <c r="AB970" i="4"/>
  <c r="AD969" i="4"/>
  <c r="AB969" i="4"/>
  <c r="AD968" i="4"/>
  <c r="AB968" i="4"/>
  <c r="AD967" i="4"/>
  <c r="AB967" i="4"/>
  <c r="AD966" i="4"/>
  <c r="AB966" i="4"/>
  <c r="AD965" i="4"/>
  <c r="AB965" i="4"/>
  <c r="AD964" i="4"/>
  <c r="AB964" i="4"/>
  <c r="AD963" i="4"/>
  <c r="AB963" i="4"/>
  <c r="AD962" i="4"/>
  <c r="AB962" i="4"/>
  <c r="AD961" i="4"/>
  <c r="AB961" i="4"/>
  <c r="AD960" i="4"/>
  <c r="AB960" i="4"/>
  <c r="AD959" i="4"/>
  <c r="AB959" i="4"/>
  <c r="AD958" i="4"/>
  <c r="AB958" i="4"/>
  <c r="AD957" i="4"/>
  <c r="AB957" i="4"/>
  <c r="AD956" i="4"/>
  <c r="AB956" i="4"/>
  <c r="AD955" i="4"/>
  <c r="AB955" i="4"/>
  <c r="AD954" i="4"/>
  <c r="AB954" i="4"/>
  <c r="AD953" i="4"/>
  <c r="AB953" i="4"/>
  <c r="AD952" i="4"/>
  <c r="AB952" i="4"/>
  <c r="AD951" i="4"/>
  <c r="AB951" i="4"/>
  <c r="AD950" i="4"/>
  <c r="AB950" i="4"/>
  <c r="AD949" i="4"/>
  <c r="AB949" i="4"/>
  <c r="AD948" i="4"/>
  <c r="AB948" i="4"/>
  <c r="AD947" i="4"/>
  <c r="AB947" i="4"/>
  <c r="AD946" i="4"/>
  <c r="AB946" i="4"/>
  <c r="AD945" i="4"/>
  <c r="AB945" i="4"/>
  <c r="AD944" i="4"/>
  <c r="AB944" i="4"/>
  <c r="AD943" i="4"/>
  <c r="AB943" i="4"/>
  <c r="AD942" i="4"/>
  <c r="AB942" i="4"/>
  <c r="AD941" i="4"/>
  <c r="AB941" i="4"/>
  <c r="AD940" i="4"/>
  <c r="AB940" i="4"/>
  <c r="AD939" i="4"/>
  <c r="AB939" i="4"/>
  <c r="AD938" i="4"/>
  <c r="AB938" i="4"/>
  <c r="AD937" i="4"/>
  <c r="AB937" i="4"/>
  <c r="AD936" i="4"/>
  <c r="AB936" i="4"/>
  <c r="AD935" i="4"/>
  <c r="AB935" i="4"/>
  <c r="AD934" i="4"/>
  <c r="AB934" i="4"/>
  <c r="AD933" i="4"/>
  <c r="AB933" i="4"/>
  <c r="AD932" i="4"/>
  <c r="AB932" i="4"/>
  <c r="AD931" i="4"/>
  <c r="AB931" i="4"/>
  <c r="AD930" i="4"/>
  <c r="AB930" i="4"/>
  <c r="AD929" i="4"/>
  <c r="AB929" i="4"/>
  <c r="AD928" i="4"/>
  <c r="AB928" i="4"/>
  <c r="AD927" i="4"/>
  <c r="AB927" i="4"/>
  <c r="AD926" i="4"/>
  <c r="AB926" i="4"/>
  <c r="AD925" i="4"/>
  <c r="AB925" i="4"/>
  <c r="AD924" i="4"/>
  <c r="AB924" i="4"/>
  <c r="AD923" i="4"/>
  <c r="AB923" i="4"/>
  <c r="AD922" i="4"/>
  <c r="AB922" i="4"/>
  <c r="AD921" i="4"/>
  <c r="AB921" i="4"/>
  <c r="AD920" i="4"/>
  <c r="AB920" i="4"/>
  <c r="AD919" i="4"/>
  <c r="AB919" i="4"/>
  <c r="AD918" i="4"/>
  <c r="AB918" i="4"/>
  <c r="AD917" i="4"/>
  <c r="AB917" i="4"/>
  <c r="AD916" i="4"/>
  <c r="AB916" i="4"/>
  <c r="AD915" i="4"/>
  <c r="AB915" i="4"/>
  <c r="AD914" i="4"/>
  <c r="AB914" i="4"/>
  <c r="AD913" i="4"/>
  <c r="AB913" i="4"/>
  <c r="AD912" i="4"/>
  <c r="AB912" i="4"/>
  <c r="AD911" i="4"/>
  <c r="AB911" i="4"/>
  <c r="AD910" i="4"/>
  <c r="AB910" i="4"/>
  <c r="AD909" i="4"/>
  <c r="AB909" i="4"/>
  <c r="AD908" i="4"/>
  <c r="AB908" i="4"/>
  <c r="AD907" i="4"/>
  <c r="AB907" i="4"/>
  <c r="AD906" i="4"/>
  <c r="AB906" i="4"/>
  <c r="AD905" i="4"/>
  <c r="AB905" i="4"/>
  <c r="AD904" i="4"/>
  <c r="AB904" i="4"/>
  <c r="AD903" i="4"/>
  <c r="AB903" i="4"/>
  <c r="AD902" i="4"/>
  <c r="AB902" i="4"/>
  <c r="AD901" i="4"/>
  <c r="AB901" i="4"/>
  <c r="AD900" i="4"/>
  <c r="AB900" i="4"/>
  <c r="AD899" i="4"/>
  <c r="AB899" i="4"/>
  <c r="AD898" i="4"/>
  <c r="AB898" i="4"/>
  <c r="AD897" i="4"/>
  <c r="AB897" i="4"/>
  <c r="AD896" i="4"/>
  <c r="AB896" i="4"/>
  <c r="AD895" i="4"/>
  <c r="AB895" i="4"/>
  <c r="AD894" i="4"/>
  <c r="AB894" i="4"/>
  <c r="AD893" i="4"/>
  <c r="AB893" i="4"/>
  <c r="AD892" i="4"/>
  <c r="AB892" i="4"/>
  <c r="AD891" i="4"/>
  <c r="AB891" i="4"/>
  <c r="AD890" i="4"/>
  <c r="AB890" i="4"/>
  <c r="AD889" i="4"/>
  <c r="AB889" i="4"/>
  <c r="AD888" i="4"/>
  <c r="AB888" i="4"/>
  <c r="AD887" i="4"/>
  <c r="AB887" i="4"/>
  <c r="AD886" i="4"/>
  <c r="AB886" i="4"/>
  <c r="AD885" i="4"/>
  <c r="AB885" i="4"/>
  <c r="AD884" i="4"/>
  <c r="AB884" i="4"/>
  <c r="AD883" i="4"/>
  <c r="AB883" i="4"/>
  <c r="AD882" i="4"/>
  <c r="AB882" i="4"/>
  <c r="AD881" i="4"/>
  <c r="AB881" i="4"/>
  <c r="AD880" i="4"/>
  <c r="AB880" i="4"/>
  <c r="AD879" i="4"/>
  <c r="AB879" i="4"/>
  <c r="AD878" i="4"/>
  <c r="AB878" i="4"/>
  <c r="AD877" i="4"/>
  <c r="AB877" i="4"/>
  <c r="AD876" i="4"/>
  <c r="AB876" i="4"/>
  <c r="AD875" i="4"/>
  <c r="AB875" i="4"/>
  <c r="AD874" i="4"/>
  <c r="AB874" i="4"/>
  <c r="AD873" i="4"/>
  <c r="AB873" i="4"/>
  <c r="AD872" i="4"/>
  <c r="AB872" i="4"/>
  <c r="AD871" i="4"/>
  <c r="AB871" i="4"/>
  <c r="AD870" i="4"/>
  <c r="AB870" i="4"/>
  <c r="AD869" i="4"/>
  <c r="AB869" i="4"/>
  <c r="AD868" i="4"/>
  <c r="AB868" i="4"/>
  <c r="AD867" i="4"/>
  <c r="AB867" i="4"/>
  <c r="AD866" i="4"/>
  <c r="AB866" i="4"/>
  <c r="AD865" i="4"/>
  <c r="AB865" i="4"/>
  <c r="AD864" i="4"/>
  <c r="AB864" i="4"/>
  <c r="AD863" i="4"/>
  <c r="AB863" i="4"/>
  <c r="AD862" i="4"/>
  <c r="AB862" i="4"/>
  <c r="AD861" i="4"/>
  <c r="AB861" i="4"/>
  <c r="AD860" i="4"/>
  <c r="AB860" i="4"/>
  <c r="AD859" i="4"/>
  <c r="AB859" i="4"/>
  <c r="AD858" i="4"/>
  <c r="AB858" i="4"/>
  <c r="AD857" i="4"/>
  <c r="AB857" i="4"/>
  <c r="AD856" i="4"/>
  <c r="AB856" i="4"/>
  <c r="AD855" i="4"/>
  <c r="AB855" i="4"/>
  <c r="AD854" i="4"/>
  <c r="AB854" i="4"/>
  <c r="AD853" i="4"/>
  <c r="AB853" i="4"/>
  <c r="AD852" i="4"/>
  <c r="AB852" i="4"/>
  <c r="AD851" i="4"/>
  <c r="AB851" i="4"/>
  <c r="AD850" i="4"/>
  <c r="AB850" i="4"/>
  <c r="AD849" i="4"/>
  <c r="AB849" i="4"/>
  <c r="AD848" i="4"/>
  <c r="AB848" i="4"/>
  <c r="AD847" i="4"/>
  <c r="AB847" i="4"/>
  <c r="AD846" i="4"/>
  <c r="AB846" i="4"/>
  <c r="AD845" i="4"/>
  <c r="AB845" i="4"/>
  <c r="AD844" i="4"/>
  <c r="AB844" i="4"/>
  <c r="AD843" i="4"/>
  <c r="AB843" i="4"/>
  <c r="AD842" i="4"/>
  <c r="AB842" i="4"/>
  <c r="AD841" i="4"/>
  <c r="AB841" i="4"/>
  <c r="AD840" i="4"/>
  <c r="AB840" i="4"/>
  <c r="AD839" i="4"/>
  <c r="AB839" i="4"/>
  <c r="AD838" i="4"/>
  <c r="AB838" i="4"/>
  <c r="AD837" i="4"/>
  <c r="AB837" i="4"/>
  <c r="AD836" i="4"/>
  <c r="AB836" i="4"/>
  <c r="AD835" i="4"/>
  <c r="AB835" i="4"/>
  <c r="AD834" i="4"/>
  <c r="AB834" i="4"/>
  <c r="AD833" i="4"/>
  <c r="AB833" i="4"/>
  <c r="AD832" i="4"/>
  <c r="AB832" i="4"/>
  <c r="AD831" i="4"/>
  <c r="AB831" i="4"/>
  <c r="AD830" i="4"/>
  <c r="AB830" i="4"/>
  <c r="AD829" i="4"/>
  <c r="AB829" i="4"/>
  <c r="AD828" i="4"/>
  <c r="AB828" i="4"/>
  <c r="AD827" i="4"/>
  <c r="AB827" i="4"/>
  <c r="AD826" i="4"/>
  <c r="AB826" i="4"/>
  <c r="AD825" i="4"/>
  <c r="AB825" i="4"/>
  <c r="AD824" i="4"/>
  <c r="AB824" i="4"/>
  <c r="AD823" i="4"/>
  <c r="AB823" i="4"/>
  <c r="AD822" i="4"/>
  <c r="AB822" i="4"/>
  <c r="AD821" i="4"/>
  <c r="AB821" i="4"/>
  <c r="AD820" i="4"/>
  <c r="AB820" i="4"/>
  <c r="AD819" i="4"/>
  <c r="AB819" i="4"/>
  <c r="AD818" i="4"/>
  <c r="AB818" i="4"/>
  <c r="AD817" i="4"/>
  <c r="AB817" i="4"/>
  <c r="AD816" i="4"/>
  <c r="AB816" i="4"/>
  <c r="AD815" i="4"/>
  <c r="AB815" i="4"/>
  <c r="AD814" i="4"/>
  <c r="AB814" i="4"/>
  <c r="AD813" i="4"/>
  <c r="AB813" i="4"/>
  <c r="AD812" i="4"/>
  <c r="AB812" i="4"/>
  <c r="AD811" i="4"/>
  <c r="AB811" i="4"/>
  <c r="AD810" i="4"/>
  <c r="AB810" i="4"/>
  <c r="AD809" i="4"/>
  <c r="AB809" i="4"/>
  <c r="AD808" i="4"/>
  <c r="AB808" i="4"/>
  <c r="AD807" i="4"/>
  <c r="AB807" i="4"/>
  <c r="AD806" i="4"/>
  <c r="AB806" i="4"/>
  <c r="AD805" i="4"/>
  <c r="AB805" i="4"/>
  <c r="AD804" i="4"/>
  <c r="AB804" i="4"/>
  <c r="AD803" i="4"/>
  <c r="AB803" i="4"/>
  <c r="AD802" i="4"/>
  <c r="AB802" i="4"/>
  <c r="AD801" i="4"/>
  <c r="AB801" i="4"/>
  <c r="AD800" i="4"/>
  <c r="AB800" i="4"/>
  <c r="AD799" i="4"/>
  <c r="AB799" i="4"/>
  <c r="AD798" i="4"/>
  <c r="AB798" i="4"/>
  <c r="AD797" i="4"/>
  <c r="AB797" i="4"/>
  <c r="AD796" i="4"/>
  <c r="AB796" i="4"/>
  <c r="AD795" i="4"/>
  <c r="AB795" i="4"/>
  <c r="AD794" i="4"/>
  <c r="AB794" i="4"/>
  <c r="AD793" i="4"/>
  <c r="AB793" i="4"/>
  <c r="AD792" i="4"/>
  <c r="AB792" i="4"/>
  <c r="AD791" i="4"/>
  <c r="AB791" i="4"/>
  <c r="AD790" i="4"/>
  <c r="AB790" i="4"/>
  <c r="AD789" i="4"/>
  <c r="AB789" i="4"/>
  <c r="AD788" i="4"/>
  <c r="AB788" i="4"/>
  <c r="AD787" i="4"/>
  <c r="AB787" i="4"/>
  <c r="AD786" i="4"/>
  <c r="AB786" i="4"/>
  <c r="AD785" i="4"/>
  <c r="AB785" i="4"/>
  <c r="AD784" i="4"/>
  <c r="AB784" i="4"/>
  <c r="AD783" i="4"/>
  <c r="AB783" i="4"/>
  <c r="AD782" i="4"/>
  <c r="AB782" i="4"/>
  <c r="AD781" i="4"/>
  <c r="AB781" i="4"/>
  <c r="AD780" i="4"/>
  <c r="AB780" i="4"/>
  <c r="AD779" i="4"/>
  <c r="AB779" i="4"/>
  <c r="AD778" i="4"/>
  <c r="AB778" i="4"/>
  <c r="AD777" i="4"/>
  <c r="AB777" i="4"/>
  <c r="AD776" i="4"/>
  <c r="AB776" i="4"/>
  <c r="AD775" i="4"/>
  <c r="AB775" i="4"/>
  <c r="AD774" i="4"/>
  <c r="AB774" i="4"/>
  <c r="AD773" i="4"/>
  <c r="AB773" i="4"/>
  <c r="AD772" i="4"/>
  <c r="AB772" i="4"/>
  <c r="AD771" i="4"/>
  <c r="AB771" i="4"/>
  <c r="AD770" i="4"/>
  <c r="AB770" i="4"/>
  <c r="AD769" i="4"/>
  <c r="AB769" i="4"/>
  <c r="AD768" i="4"/>
  <c r="AB768" i="4"/>
  <c r="AD767" i="4"/>
  <c r="AB767" i="4"/>
  <c r="AD766" i="4"/>
  <c r="AB766" i="4"/>
  <c r="AD765" i="4"/>
  <c r="AB765" i="4"/>
  <c r="AD764" i="4"/>
  <c r="AB764" i="4"/>
  <c r="AD763" i="4"/>
  <c r="AB763" i="4"/>
  <c r="AD762" i="4"/>
  <c r="AB762" i="4"/>
  <c r="AD761" i="4"/>
  <c r="AB761" i="4"/>
  <c r="AD760" i="4"/>
  <c r="AB760" i="4"/>
  <c r="AD759" i="4"/>
  <c r="AB759" i="4"/>
  <c r="AD758" i="4"/>
  <c r="AB758" i="4"/>
  <c r="AD757" i="4"/>
  <c r="AB757" i="4"/>
  <c r="AD756" i="4"/>
  <c r="AB756" i="4"/>
  <c r="AD755" i="4"/>
  <c r="AB755" i="4"/>
  <c r="AD754" i="4"/>
  <c r="AB754" i="4"/>
  <c r="AD753" i="4"/>
  <c r="AB753" i="4"/>
  <c r="AD752" i="4"/>
  <c r="AB752" i="4"/>
  <c r="AD751" i="4"/>
  <c r="AB751" i="4"/>
  <c r="AD750" i="4"/>
  <c r="AB750" i="4"/>
  <c r="AD749" i="4"/>
  <c r="AB749" i="4"/>
  <c r="AD748" i="4"/>
  <c r="AB748" i="4"/>
  <c r="AD747" i="4"/>
  <c r="AB747" i="4"/>
  <c r="AD746" i="4"/>
  <c r="AB746" i="4"/>
  <c r="AD745" i="4"/>
  <c r="AB745" i="4"/>
  <c r="AD744" i="4"/>
  <c r="AB744" i="4"/>
  <c r="AD743" i="4"/>
  <c r="AB743" i="4"/>
  <c r="AD742" i="4"/>
  <c r="AB742" i="4"/>
  <c r="AD741" i="4"/>
  <c r="AB741" i="4"/>
  <c r="AD740" i="4"/>
  <c r="AB740" i="4"/>
  <c r="AD739" i="4"/>
  <c r="AB739" i="4"/>
  <c r="AD738" i="4"/>
  <c r="AB738" i="4"/>
  <c r="AD737" i="4"/>
  <c r="AB737" i="4"/>
  <c r="AD736" i="4"/>
  <c r="AB736" i="4"/>
  <c r="AD735" i="4"/>
  <c r="AB735" i="4"/>
  <c r="AD734" i="4"/>
  <c r="AB734" i="4"/>
  <c r="AD733" i="4"/>
  <c r="AB733" i="4"/>
  <c r="AD732" i="4"/>
  <c r="AB732" i="4"/>
  <c r="AD731" i="4"/>
  <c r="AB731" i="4"/>
  <c r="AD730" i="4"/>
  <c r="AB730" i="4"/>
  <c r="AD729" i="4"/>
  <c r="AB729" i="4"/>
  <c r="AD728" i="4"/>
  <c r="AB728" i="4"/>
  <c r="AD727" i="4"/>
  <c r="AB727" i="4"/>
  <c r="AD726" i="4"/>
  <c r="AB726" i="4"/>
  <c r="AD725" i="4"/>
  <c r="AB725" i="4"/>
  <c r="AD724" i="4"/>
  <c r="AB724" i="4"/>
  <c r="AD723" i="4"/>
  <c r="AB723" i="4"/>
  <c r="AD722" i="4"/>
  <c r="AB722" i="4"/>
  <c r="AD721" i="4"/>
  <c r="AB721" i="4"/>
  <c r="AD720" i="4"/>
  <c r="AB720" i="4"/>
  <c r="AD719" i="4"/>
  <c r="AB719" i="4"/>
  <c r="AD718" i="4"/>
  <c r="AB718" i="4"/>
  <c r="AD717" i="4"/>
  <c r="AB717" i="4"/>
  <c r="AD716" i="4"/>
  <c r="AB716" i="4"/>
  <c r="AD715" i="4"/>
  <c r="AB715" i="4"/>
  <c r="AD714" i="4"/>
  <c r="AB714" i="4"/>
  <c r="AD713" i="4"/>
  <c r="AB713" i="4"/>
  <c r="AD712" i="4"/>
  <c r="AB712" i="4"/>
  <c r="AD711" i="4"/>
  <c r="AB711" i="4"/>
  <c r="AD710" i="4"/>
  <c r="AB710" i="4"/>
  <c r="AD709" i="4"/>
  <c r="AB709" i="4"/>
  <c r="AD708" i="4"/>
  <c r="AB708" i="4"/>
  <c r="AD707" i="4"/>
  <c r="AB707" i="4"/>
  <c r="AD706" i="4"/>
  <c r="AB706" i="4"/>
  <c r="AD705" i="4"/>
  <c r="AB705" i="4"/>
  <c r="AD704" i="4"/>
  <c r="AB704" i="4"/>
  <c r="AD703" i="4"/>
  <c r="AB703" i="4"/>
  <c r="AD702" i="4"/>
  <c r="AB702" i="4"/>
  <c r="AD701" i="4"/>
  <c r="AB701" i="4"/>
  <c r="AD700" i="4"/>
  <c r="AB700" i="4"/>
  <c r="AD699" i="4"/>
  <c r="AB699" i="4"/>
  <c r="AD698" i="4"/>
  <c r="AB698" i="4"/>
  <c r="AD697" i="4"/>
  <c r="AB697" i="4"/>
  <c r="AD696" i="4"/>
  <c r="AB696" i="4"/>
  <c r="AD695" i="4"/>
  <c r="AB695" i="4"/>
  <c r="AD694" i="4"/>
  <c r="AB694" i="4"/>
  <c r="AD693" i="4"/>
  <c r="AB693" i="4"/>
  <c r="AD692" i="4"/>
  <c r="AB692" i="4"/>
  <c r="AD691" i="4"/>
  <c r="AB691" i="4"/>
  <c r="AD690" i="4"/>
  <c r="AB690" i="4"/>
  <c r="AD689" i="4"/>
  <c r="AB689" i="4"/>
  <c r="AD688" i="4"/>
  <c r="AB688" i="4"/>
  <c r="AD687" i="4"/>
  <c r="AB687" i="4"/>
  <c r="AD686" i="4"/>
  <c r="AB686" i="4"/>
  <c r="AD685" i="4"/>
  <c r="AB685" i="4"/>
  <c r="AD684" i="4"/>
  <c r="AB684" i="4"/>
  <c r="AD683" i="4"/>
  <c r="AB683" i="4"/>
  <c r="AD682" i="4"/>
  <c r="AB682" i="4"/>
  <c r="AD681" i="4"/>
  <c r="AB681" i="4"/>
  <c r="AD680" i="4"/>
  <c r="AB680" i="4"/>
  <c r="AD679" i="4"/>
  <c r="AB679" i="4"/>
  <c r="AD678" i="4"/>
  <c r="AB678" i="4"/>
  <c r="AD677" i="4"/>
  <c r="AB677" i="4"/>
  <c r="AD676" i="4"/>
  <c r="AB676" i="4"/>
  <c r="AD675" i="4"/>
  <c r="AB675" i="4"/>
  <c r="AD674" i="4"/>
  <c r="AB674" i="4"/>
  <c r="AD673" i="4"/>
  <c r="AB673" i="4"/>
  <c r="AD672" i="4"/>
  <c r="AB672" i="4"/>
  <c r="AD671" i="4"/>
  <c r="AB671" i="4"/>
  <c r="AD670" i="4"/>
  <c r="AB670" i="4"/>
  <c r="AD669" i="4"/>
  <c r="AB669" i="4"/>
  <c r="AD668" i="4"/>
  <c r="AB668" i="4"/>
  <c r="AD667" i="4"/>
  <c r="AB667" i="4"/>
  <c r="AD666" i="4"/>
  <c r="AB666" i="4"/>
  <c r="AD665" i="4"/>
  <c r="AB665" i="4"/>
  <c r="AD664" i="4"/>
  <c r="AB664" i="4"/>
  <c r="AD663" i="4"/>
  <c r="AB663" i="4"/>
  <c r="AD662" i="4"/>
  <c r="AB662" i="4"/>
  <c r="AD661" i="4"/>
  <c r="AB661" i="4"/>
  <c r="AD660" i="4"/>
  <c r="AB660" i="4"/>
  <c r="AD659" i="4"/>
  <c r="AB659" i="4"/>
  <c r="AD658" i="4"/>
  <c r="AB658" i="4"/>
  <c r="AD657" i="4"/>
  <c r="AB657" i="4"/>
  <c r="AD656" i="4"/>
  <c r="AB656" i="4"/>
  <c r="AD655" i="4"/>
  <c r="AB655" i="4"/>
  <c r="AD654" i="4"/>
  <c r="AB654" i="4"/>
  <c r="AD653" i="4"/>
  <c r="AB653" i="4"/>
  <c r="AD652" i="4"/>
  <c r="AB652" i="4"/>
  <c r="AD651" i="4"/>
  <c r="AB651" i="4"/>
  <c r="AD650" i="4"/>
  <c r="AB650" i="4"/>
  <c r="AD649" i="4"/>
  <c r="AB649" i="4"/>
  <c r="AD648" i="4"/>
  <c r="AB648" i="4"/>
  <c r="AD647" i="4"/>
  <c r="AB647" i="4"/>
  <c r="AD646" i="4"/>
  <c r="AB646" i="4"/>
  <c r="AD645" i="4"/>
  <c r="AB645" i="4"/>
  <c r="AD644" i="4"/>
  <c r="AB644" i="4"/>
  <c r="AD643" i="4"/>
  <c r="AB643" i="4"/>
  <c r="AD642" i="4"/>
  <c r="AB642" i="4"/>
  <c r="AD641" i="4"/>
  <c r="AB641" i="4"/>
  <c r="AD640" i="4"/>
  <c r="AB640" i="4"/>
  <c r="AD639" i="4"/>
  <c r="AB639" i="4"/>
  <c r="AD638" i="4"/>
  <c r="AB638" i="4"/>
  <c r="AD637" i="4"/>
  <c r="AB637" i="4"/>
  <c r="AD636" i="4"/>
  <c r="AB636" i="4"/>
  <c r="AD635" i="4"/>
  <c r="AB635" i="4"/>
  <c r="AD634" i="4"/>
  <c r="AB634" i="4"/>
  <c r="AD633" i="4"/>
  <c r="AB633" i="4"/>
  <c r="AD632" i="4"/>
  <c r="AB632" i="4"/>
  <c r="AD631" i="4"/>
  <c r="AB631" i="4"/>
  <c r="AD630" i="4"/>
  <c r="AB630" i="4"/>
  <c r="AD629" i="4"/>
  <c r="AB629" i="4"/>
  <c r="AD628" i="4"/>
  <c r="AB628" i="4"/>
  <c r="AD627" i="4"/>
  <c r="AB627" i="4"/>
  <c r="AD626" i="4"/>
  <c r="AB626" i="4"/>
  <c r="AD625" i="4"/>
  <c r="AB625" i="4"/>
  <c r="AD624" i="4"/>
  <c r="AB624" i="4"/>
  <c r="AD623" i="4"/>
  <c r="AB623" i="4"/>
  <c r="AD622" i="4"/>
  <c r="AB622" i="4"/>
  <c r="AD621" i="4"/>
  <c r="AB621" i="4"/>
  <c r="AD620" i="4"/>
  <c r="AB620" i="4"/>
  <c r="AD619" i="4"/>
  <c r="AB619" i="4"/>
  <c r="AD618" i="4"/>
  <c r="AB618" i="4"/>
  <c r="AD617" i="4"/>
  <c r="AB617" i="4"/>
  <c r="AD616" i="4"/>
  <c r="AB616" i="4"/>
  <c r="AD615" i="4"/>
  <c r="AB615" i="4"/>
  <c r="AD614" i="4"/>
  <c r="AB614" i="4"/>
  <c r="AD613" i="4"/>
  <c r="AB613" i="4"/>
  <c r="AD612" i="4"/>
  <c r="AB612" i="4"/>
  <c r="AD611" i="4"/>
  <c r="AB611" i="4"/>
  <c r="AD610" i="4"/>
  <c r="AB610" i="4"/>
  <c r="AD609" i="4"/>
  <c r="AB609" i="4"/>
  <c r="AD608" i="4"/>
  <c r="AB608" i="4"/>
  <c r="AD607" i="4"/>
  <c r="AB607" i="4"/>
  <c r="AD606" i="4"/>
  <c r="AB606" i="4"/>
  <c r="AD605" i="4"/>
  <c r="AB605" i="4"/>
  <c r="AD604" i="4"/>
  <c r="AB604" i="4"/>
  <c r="AD603" i="4"/>
  <c r="AB603" i="4"/>
  <c r="AD602" i="4"/>
  <c r="AB602" i="4"/>
  <c r="AD601" i="4"/>
  <c r="AB601" i="4"/>
  <c r="AD600" i="4"/>
  <c r="AB600" i="4"/>
  <c r="AD599" i="4"/>
  <c r="AB599" i="4"/>
  <c r="AD598" i="4"/>
  <c r="AB598" i="4"/>
  <c r="AD597" i="4"/>
  <c r="AB597" i="4"/>
  <c r="AD596" i="4"/>
  <c r="AB596" i="4"/>
  <c r="AD595" i="4"/>
  <c r="AB595" i="4"/>
  <c r="AD594" i="4"/>
  <c r="AB594" i="4"/>
  <c r="AD593" i="4"/>
  <c r="AB593" i="4"/>
  <c r="AD592" i="4"/>
  <c r="AB592" i="4"/>
  <c r="AD591" i="4"/>
  <c r="AB591" i="4"/>
  <c r="AD590" i="4"/>
  <c r="AB590" i="4"/>
  <c r="AD589" i="4"/>
  <c r="AB589" i="4"/>
  <c r="AD588" i="4"/>
  <c r="AB588" i="4"/>
  <c r="AD587" i="4"/>
  <c r="AB587" i="4"/>
  <c r="AD586" i="4"/>
  <c r="AB586" i="4"/>
  <c r="AD585" i="4"/>
  <c r="AB585" i="4"/>
  <c r="AD584" i="4"/>
  <c r="AB584" i="4"/>
  <c r="AD583" i="4"/>
  <c r="AB583" i="4"/>
  <c r="AD582" i="4"/>
  <c r="AB582" i="4"/>
  <c r="AD581" i="4"/>
  <c r="AB581" i="4"/>
  <c r="AD580" i="4"/>
  <c r="AB580" i="4"/>
  <c r="AD579" i="4"/>
  <c r="AB579" i="4"/>
  <c r="AD578" i="4"/>
  <c r="AB578" i="4"/>
  <c r="AD577" i="4"/>
  <c r="AB577" i="4"/>
  <c r="AD576" i="4"/>
  <c r="AB576" i="4"/>
  <c r="AD575" i="4"/>
  <c r="AB575" i="4"/>
  <c r="AD574" i="4"/>
  <c r="AB574" i="4"/>
  <c r="AD573" i="4"/>
  <c r="AB573" i="4"/>
  <c r="AD572" i="4"/>
  <c r="AB572" i="4"/>
  <c r="AD571" i="4"/>
  <c r="AB571" i="4"/>
  <c r="AD570" i="4"/>
  <c r="AB570" i="4"/>
  <c r="AD569" i="4"/>
  <c r="AB569" i="4"/>
  <c r="AD568" i="4"/>
  <c r="AB568" i="4"/>
  <c r="AD567" i="4"/>
  <c r="AB567" i="4"/>
  <c r="AD566" i="4"/>
  <c r="AB566" i="4"/>
  <c r="AD565" i="4"/>
  <c r="AB565" i="4"/>
  <c r="AD564" i="4"/>
  <c r="AB564" i="4"/>
  <c r="AD563" i="4"/>
  <c r="AB563" i="4"/>
  <c r="AD562" i="4"/>
  <c r="AB562" i="4"/>
  <c r="AD561" i="4"/>
  <c r="AB561" i="4"/>
  <c r="AD560" i="4"/>
  <c r="AB560" i="4"/>
  <c r="AD559" i="4"/>
  <c r="AB559" i="4"/>
  <c r="AD558" i="4"/>
  <c r="AB558" i="4"/>
  <c r="AD557" i="4"/>
  <c r="AB557" i="4"/>
  <c r="AD556" i="4"/>
  <c r="AB556" i="4"/>
  <c r="AD555" i="4"/>
  <c r="AB555" i="4"/>
  <c r="AD554" i="4"/>
  <c r="AB554" i="4"/>
  <c r="AD553" i="4"/>
  <c r="AB553" i="4"/>
  <c r="AD552" i="4"/>
  <c r="AB552" i="4"/>
  <c r="AD551" i="4"/>
  <c r="AB551" i="4"/>
  <c r="AD550" i="4"/>
  <c r="AB550" i="4"/>
  <c r="AD549" i="4"/>
  <c r="AB549" i="4"/>
  <c r="AD548" i="4"/>
  <c r="AB548" i="4"/>
  <c r="AD547" i="4"/>
  <c r="AB547" i="4"/>
  <c r="AD546" i="4"/>
  <c r="AB546" i="4"/>
  <c r="AD545" i="4"/>
  <c r="AB545" i="4"/>
  <c r="AD544" i="4"/>
  <c r="AB544" i="4"/>
  <c r="AD543" i="4"/>
  <c r="AB543" i="4"/>
  <c r="AD542" i="4"/>
  <c r="AB542" i="4"/>
  <c r="AD541" i="4"/>
  <c r="AB541" i="4"/>
  <c r="AD540" i="4"/>
  <c r="AB540" i="4"/>
  <c r="AD539" i="4"/>
  <c r="AB539" i="4"/>
  <c r="AD538" i="4"/>
  <c r="AB538" i="4"/>
  <c r="AD537" i="4"/>
  <c r="AB537" i="4"/>
  <c r="AD536" i="4"/>
  <c r="AB536" i="4"/>
  <c r="AD535" i="4"/>
  <c r="AB535" i="4"/>
  <c r="AD534" i="4"/>
  <c r="AB534" i="4"/>
  <c r="AD533" i="4"/>
  <c r="AB533" i="4"/>
  <c r="AD532" i="4"/>
  <c r="AB532" i="4"/>
  <c r="AD531" i="4"/>
  <c r="AB531" i="4"/>
  <c r="AD530" i="4"/>
  <c r="AB530" i="4"/>
  <c r="AD529" i="4"/>
  <c r="AB529" i="4"/>
  <c r="AD528" i="4"/>
  <c r="AB528" i="4"/>
  <c r="AD527" i="4"/>
  <c r="AB527" i="4"/>
  <c r="AD526" i="4"/>
  <c r="AB526" i="4"/>
  <c r="AD525" i="4"/>
  <c r="AB525" i="4"/>
  <c r="AD524" i="4"/>
  <c r="AB524" i="4"/>
  <c r="AD523" i="4"/>
  <c r="AB523" i="4"/>
  <c r="AD522" i="4"/>
  <c r="AB522" i="4"/>
  <c r="AD521" i="4"/>
  <c r="AB521" i="4"/>
  <c r="AD520" i="4"/>
  <c r="AB520" i="4"/>
  <c r="AD519" i="4"/>
  <c r="AB519" i="4"/>
  <c r="AD518" i="4"/>
  <c r="AB518" i="4"/>
  <c r="AD517" i="4"/>
  <c r="AB517" i="4"/>
  <c r="AD516" i="4"/>
  <c r="AB516" i="4"/>
  <c r="AD515" i="4"/>
  <c r="AB515" i="4"/>
  <c r="AD514" i="4"/>
  <c r="AB514" i="4"/>
  <c r="AD513" i="4"/>
  <c r="AB513" i="4"/>
  <c r="AD512" i="4"/>
  <c r="AB512" i="4"/>
  <c r="AD511" i="4"/>
  <c r="AB511" i="4"/>
  <c r="AD510" i="4"/>
  <c r="AB510" i="4"/>
  <c r="AD509" i="4"/>
  <c r="AB509" i="4"/>
  <c r="AD508" i="4"/>
  <c r="AB508" i="4"/>
  <c r="AD507" i="4"/>
  <c r="AB507" i="4"/>
  <c r="AD506" i="4"/>
  <c r="AB506" i="4"/>
  <c r="AD505" i="4"/>
  <c r="AB505" i="4"/>
  <c r="AD504" i="4"/>
  <c r="AB504" i="4"/>
  <c r="AD503" i="4"/>
  <c r="AB503" i="4"/>
  <c r="AD502" i="4"/>
  <c r="AB502" i="4"/>
  <c r="AD501" i="4"/>
  <c r="AB501" i="4"/>
  <c r="AD500" i="4"/>
  <c r="AB500" i="4"/>
  <c r="AD499" i="4"/>
  <c r="AB499" i="4"/>
  <c r="AD498" i="4"/>
  <c r="AB498" i="4"/>
  <c r="AD497" i="4"/>
  <c r="AB497" i="4"/>
  <c r="AD496" i="4"/>
  <c r="AB496" i="4"/>
  <c r="AD495" i="4"/>
  <c r="AB495" i="4"/>
  <c r="AD494" i="4"/>
  <c r="AB494" i="4"/>
  <c r="AD493" i="4"/>
  <c r="AB493" i="4"/>
  <c r="AD492" i="4"/>
  <c r="AB492" i="4"/>
  <c r="AD491" i="4"/>
  <c r="AB491" i="4"/>
  <c r="AD490" i="4"/>
  <c r="AB490" i="4"/>
  <c r="AD489" i="4"/>
  <c r="AB489" i="4"/>
  <c r="AD488" i="4"/>
  <c r="AB488" i="4"/>
  <c r="AD487" i="4"/>
  <c r="AB487" i="4"/>
  <c r="AD486" i="4"/>
  <c r="AB486" i="4"/>
  <c r="AD485" i="4"/>
  <c r="AB485" i="4"/>
  <c r="AD484" i="4"/>
  <c r="AB484" i="4"/>
  <c r="AD483" i="4"/>
  <c r="AB483" i="4"/>
  <c r="AD482" i="4"/>
  <c r="AB482" i="4"/>
  <c r="AD481" i="4"/>
  <c r="AB481" i="4"/>
  <c r="AD480" i="4"/>
  <c r="AB480" i="4"/>
  <c r="AD479" i="4"/>
  <c r="AB479" i="4"/>
  <c r="AD478" i="4"/>
  <c r="AB478" i="4"/>
  <c r="AD477" i="4"/>
  <c r="AB477" i="4"/>
  <c r="AD476" i="4"/>
  <c r="AB476" i="4"/>
  <c r="AD475" i="4"/>
  <c r="AB475" i="4"/>
  <c r="AD474" i="4"/>
  <c r="AB474" i="4"/>
  <c r="AD473" i="4"/>
  <c r="AB473" i="4"/>
  <c r="AD472" i="4"/>
  <c r="AB472" i="4"/>
  <c r="AD471" i="4"/>
  <c r="AB471" i="4"/>
  <c r="AD470" i="4"/>
  <c r="AB470" i="4"/>
  <c r="AD469" i="4"/>
  <c r="AB469" i="4"/>
  <c r="AD468" i="4"/>
  <c r="AB468" i="4"/>
  <c r="AD467" i="4"/>
  <c r="AB467" i="4"/>
  <c r="AD466" i="4"/>
  <c r="AB466" i="4"/>
  <c r="AD465" i="4"/>
  <c r="AB465" i="4"/>
  <c r="AD464" i="4"/>
  <c r="AB464" i="4"/>
  <c r="AD463" i="4"/>
  <c r="AB463" i="4"/>
  <c r="AD462" i="4"/>
  <c r="AB462" i="4"/>
  <c r="AD461" i="4"/>
  <c r="AB461" i="4"/>
  <c r="AD460" i="4"/>
  <c r="AB460" i="4"/>
  <c r="AD459" i="4"/>
  <c r="AB459" i="4"/>
  <c r="AD458" i="4"/>
  <c r="AB458" i="4"/>
  <c r="AD457" i="4"/>
  <c r="AB457" i="4"/>
  <c r="AD456" i="4"/>
  <c r="AB456" i="4"/>
  <c r="AD455" i="4"/>
  <c r="AB455" i="4"/>
  <c r="AD454" i="4"/>
  <c r="AB454" i="4"/>
  <c r="AD453" i="4"/>
  <c r="AB453" i="4"/>
  <c r="AD452" i="4"/>
  <c r="AB452" i="4"/>
  <c r="AD451" i="4"/>
  <c r="AB451" i="4"/>
  <c r="AD450" i="4"/>
  <c r="AB450" i="4"/>
  <c r="AD449" i="4"/>
  <c r="AB449" i="4"/>
  <c r="AD448" i="4"/>
  <c r="AB448" i="4"/>
  <c r="AD447" i="4"/>
  <c r="AB447" i="4"/>
  <c r="AD446" i="4"/>
  <c r="AB446" i="4"/>
  <c r="AD445" i="4"/>
  <c r="AB445" i="4"/>
  <c r="AD444" i="4"/>
  <c r="AB444" i="4"/>
  <c r="AD443" i="4"/>
  <c r="AB443" i="4"/>
  <c r="AD442" i="4"/>
  <c r="AB442" i="4"/>
  <c r="AD441" i="4"/>
  <c r="AB441" i="4"/>
  <c r="AD440" i="4"/>
  <c r="AB440" i="4"/>
  <c r="AD439" i="4"/>
  <c r="AB439" i="4"/>
  <c r="AD438" i="4"/>
  <c r="AB438" i="4"/>
  <c r="AD437" i="4"/>
  <c r="AB437" i="4"/>
  <c r="AD436" i="4"/>
  <c r="AB436" i="4"/>
  <c r="AD435" i="4"/>
  <c r="AB435" i="4"/>
  <c r="AD434" i="4"/>
  <c r="AB434" i="4"/>
  <c r="AD433" i="4"/>
  <c r="AB433" i="4"/>
  <c r="AD432" i="4"/>
  <c r="AB432" i="4"/>
  <c r="AD431" i="4"/>
  <c r="AB431" i="4"/>
  <c r="AD430" i="4"/>
  <c r="AB430" i="4"/>
  <c r="AD429" i="4"/>
  <c r="AB429" i="4"/>
  <c r="AD428" i="4"/>
  <c r="AB428" i="4"/>
  <c r="AD427" i="4"/>
  <c r="AB427" i="4"/>
  <c r="AD426" i="4"/>
  <c r="AB426" i="4"/>
  <c r="AD425" i="4"/>
  <c r="AB425" i="4"/>
  <c r="AD424" i="4"/>
  <c r="AB424" i="4"/>
  <c r="AD423" i="4"/>
  <c r="AB423" i="4"/>
  <c r="AD422" i="4"/>
  <c r="AB422" i="4"/>
  <c r="AD421" i="4"/>
  <c r="AB421" i="4"/>
  <c r="AD420" i="4"/>
  <c r="AB420" i="4"/>
  <c r="AD419" i="4"/>
  <c r="AB419" i="4"/>
  <c r="AD418" i="4"/>
  <c r="AB418" i="4"/>
  <c r="AD417" i="4"/>
  <c r="AB417" i="4"/>
  <c r="AD416" i="4"/>
  <c r="AB416" i="4"/>
  <c r="AD415" i="4"/>
  <c r="AB415" i="4"/>
  <c r="AD414" i="4"/>
  <c r="AB414" i="4"/>
  <c r="AD413" i="4"/>
  <c r="AB413" i="4"/>
  <c r="AD412" i="4"/>
  <c r="AB412" i="4"/>
  <c r="AD411" i="4"/>
  <c r="AB411" i="4"/>
  <c r="AD410" i="4"/>
  <c r="AB410" i="4"/>
  <c r="AD409" i="4"/>
  <c r="AB409" i="4"/>
  <c r="AD408" i="4"/>
  <c r="AB408" i="4"/>
  <c r="AD407" i="4"/>
  <c r="AB407" i="4"/>
  <c r="AD406" i="4"/>
  <c r="AB406" i="4"/>
  <c r="AD405" i="4"/>
  <c r="AB405" i="4"/>
  <c r="AD404" i="4"/>
  <c r="AB404" i="4"/>
  <c r="AD403" i="4"/>
  <c r="AB403" i="4"/>
  <c r="AD402" i="4"/>
  <c r="AB402" i="4"/>
  <c r="AD401" i="4"/>
  <c r="AB401" i="4"/>
  <c r="AD400" i="4"/>
  <c r="AB400" i="4"/>
  <c r="AD399" i="4"/>
  <c r="AB399" i="4"/>
  <c r="AD398" i="4"/>
  <c r="AB398" i="4"/>
  <c r="AD397" i="4"/>
  <c r="AB397" i="4"/>
  <c r="AD396" i="4"/>
  <c r="AB396" i="4"/>
  <c r="AD395" i="4"/>
  <c r="AB395" i="4"/>
  <c r="AD394" i="4"/>
  <c r="AB394" i="4"/>
  <c r="AD393" i="4"/>
  <c r="AB393" i="4"/>
  <c r="AD392" i="4"/>
  <c r="AB392" i="4"/>
  <c r="AD391" i="4"/>
  <c r="AB391" i="4"/>
  <c r="AD390" i="4"/>
  <c r="AB390" i="4"/>
  <c r="AD389" i="4"/>
  <c r="AB389" i="4"/>
  <c r="AD388" i="4"/>
  <c r="AB388" i="4"/>
  <c r="AD387" i="4"/>
  <c r="AB387" i="4"/>
  <c r="AD386" i="4"/>
  <c r="AB386" i="4"/>
  <c r="AD385" i="4"/>
  <c r="AB385" i="4"/>
  <c r="AD384" i="4"/>
  <c r="AB384" i="4"/>
  <c r="AD383" i="4"/>
  <c r="AB383" i="4"/>
  <c r="AD382" i="4"/>
  <c r="AB382" i="4"/>
  <c r="AD381" i="4"/>
  <c r="AB381" i="4"/>
  <c r="AD380" i="4"/>
  <c r="AB380" i="4"/>
  <c r="AD379" i="4"/>
  <c r="AB379" i="4"/>
  <c r="AD378" i="4"/>
  <c r="AB378" i="4"/>
  <c r="AD377" i="4"/>
  <c r="AB377" i="4"/>
  <c r="AD376" i="4"/>
  <c r="AB376" i="4"/>
  <c r="AD375" i="4"/>
  <c r="AB375" i="4"/>
  <c r="AD374" i="4"/>
  <c r="AB374" i="4"/>
  <c r="AD373" i="4"/>
  <c r="AB373" i="4"/>
  <c r="AD372" i="4"/>
  <c r="AB372" i="4"/>
  <c r="AD371" i="4"/>
  <c r="AB371" i="4"/>
  <c r="AD370" i="4"/>
  <c r="AB370" i="4"/>
  <c r="AD369" i="4"/>
  <c r="AB369" i="4"/>
  <c r="AD368" i="4"/>
  <c r="AB368" i="4"/>
  <c r="AD367" i="4"/>
  <c r="AB367" i="4"/>
  <c r="AD366" i="4"/>
  <c r="AB366" i="4"/>
  <c r="AD365" i="4"/>
  <c r="AB365" i="4"/>
  <c r="AD364" i="4"/>
  <c r="AB364" i="4"/>
  <c r="AD363" i="4"/>
  <c r="AB363" i="4"/>
  <c r="AD362" i="4"/>
  <c r="AB362" i="4"/>
  <c r="AD361" i="4"/>
  <c r="AB361" i="4"/>
  <c r="AD360" i="4"/>
  <c r="AB360" i="4"/>
  <c r="AD359" i="4"/>
  <c r="AB359" i="4"/>
  <c r="AD358" i="4"/>
  <c r="AB358" i="4"/>
  <c r="AD357" i="4"/>
  <c r="AB357" i="4"/>
  <c r="AD356" i="4"/>
  <c r="AB356" i="4"/>
  <c r="AD355" i="4"/>
  <c r="AB355" i="4"/>
  <c r="AD354" i="4"/>
  <c r="AB354" i="4"/>
  <c r="AD353" i="4"/>
  <c r="AB353" i="4"/>
  <c r="AD352" i="4"/>
  <c r="AB352" i="4"/>
  <c r="AD351" i="4"/>
  <c r="AB351" i="4"/>
  <c r="AD350" i="4"/>
  <c r="AB350" i="4"/>
  <c r="AD349" i="4"/>
  <c r="AB349" i="4"/>
  <c r="AD348" i="4"/>
  <c r="AB348" i="4"/>
  <c r="AD347" i="4"/>
  <c r="AB347" i="4"/>
  <c r="AD346" i="4"/>
  <c r="AB346" i="4"/>
  <c r="AD345" i="4"/>
  <c r="AB345" i="4"/>
  <c r="AD344" i="4"/>
  <c r="AB344" i="4"/>
  <c r="AD343" i="4"/>
  <c r="AB343" i="4"/>
  <c r="AD342" i="4"/>
  <c r="AB342" i="4"/>
  <c r="AD341" i="4"/>
  <c r="AB341" i="4"/>
  <c r="AD340" i="4"/>
  <c r="AB340" i="4"/>
  <c r="AD339" i="4"/>
  <c r="AB339" i="4"/>
  <c r="AD338" i="4"/>
  <c r="AB338" i="4"/>
  <c r="AD337" i="4"/>
  <c r="AB337" i="4"/>
  <c r="AD336" i="4"/>
  <c r="AB336" i="4"/>
  <c r="AD335" i="4"/>
  <c r="AB335" i="4"/>
  <c r="AD334" i="4"/>
  <c r="AB334" i="4"/>
  <c r="AD333" i="4"/>
  <c r="AB333" i="4"/>
  <c r="AD332" i="4"/>
  <c r="AB332" i="4"/>
  <c r="AD331" i="4"/>
  <c r="AB331" i="4"/>
  <c r="AD330" i="4"/>
  <c r="AB330" i="4"/>
  <c r="AD329" i="4"/>
  <c r="AB329" i="4"/>
  <c r="AD328" i="4"/>
  <c r="AB328" i="4"/>
  <c r="AD327" i="4"/>
  <c r="AB327" i="4"/>
  <c r="AD326" i="4"/>
  <c r="AB326" i="4"/>
  <c r="AD325" i="4"/>
  <c r="AB325" i="4"/>
  <c r="AD324" i="4"/>
  <c r="AB324" i="4"/>
  <c r="AD323" i="4"/>
  <c r="AB323" i="4"/>
  <c r="AD322" i="4"/>
  <c r="AB322" i="4"/>
  <c r="AD321" i="4"/>
  <c r="AB321" i="4"/>
  <c r="AD320" i="4"/>
  <c r="AB320" i="4"/>
  <c r="AD319" i="4"/>
  <c r="AB319" i="4"/>
  <c r="AD318" i="4"/>
  <c r="AB318" i="4"/>
  <c r="AD317" i="4"/>
  <c r="AB317" i="4"/>
  <c r="AD316" i="4"/>
  <c r="AB316" i="4"/>
  <c r="AD315" i="4"/>
  <c r="AB315" i="4"/>
  <c r="AD314" i="4"/>
  <c r="AB314" i="4"/>
  <c r="AD313" i="4"/>
  <c r="AB313" i="4"/>
  <c r="AD312" i="4"/>
  <c r="AB312" i="4"/>
  <c r="AD311" i="4"/>
  <c r="AB311" i="4"/>
  <c r="AD310" i="4"/>
  <c r="AB310" i="4"/>
  <c r="AD309" i="4"/>
  <c r="AB309" i="4"/>
  <c r="AD308" i="4"/>
  <c r="AB308" i="4"/>
  <c r="AD307" i="4"/>
  <c r="AB307" i="4"/>
  <c r="AD306" i="4"/>
  <c r="AB306" i="4"/>
  <c r="AD305" i="4"/>
  <c r="AB305" i="4"/>
  <c r="AD304" i="4"/>
  <c r="AB304" i="4"/>
  <c r="AD303" i="4"/>
  <c r="AB303" i="4"/>
  <c r="AD302" i="4"/>
  <c r="AB302" i="4"/>
  <c r="AD301" i="4"/>
  <c r="AB301" i="4"/>
  <c r="AD300" i="4"/>
  <c r="AB300" i="4"/>
  <c r="AD299" i="4"/>
  <c r="AB299" i="4"/>
  <c r="AD298" i="4"/>
  <c r="AB298" i="4"/>
  <c r="AD297" i="4"/>
  <c r="AB297" i="4"/>
  <c r="AD296" i="4"/>
  <c r="AB296" i="4"/>
  <c r="AD295" i="4"/>
  <c r="AB295" i="4"/>
  <c r="AD294" i="4"/>
  <c r="AB294" i="4"/>
  <c r="AD293" i="4"/>
  <c r="AB293" i="4"/>
  <c r="AD292" i="4"/>
  <c r="AB292" i="4"/>
  <c r="AD291" i="4"/>
  <c r="AB291" i="4"/>
  <c r="AD290" i="4"/>
  <c r="AB290" i="4"/>
  <c r="AD289" i="4"/>
  <c r="AB289" i="4"/>
  <c r="AD288" i="4"/>
  <c r="AB288" i="4"/>
  <c r="AD287" i="4"/>
  <c r="AB287" i="4"/>
  <c r="AD286" i="4"/>
  <c r="AB286" i="4"/>
  <c r="AD285" i="4"/>
  <c r="AB285" i="4"/>
  <c r="AD284" i="4"/>
  <c r="AB284" i="4"/>
  <c r="AD283" i="4"/>
  <c r="AB283" i="4"/>
  <c r="AD282" i="4"/>
  <c r="AB282" i="4"/>
  <c r="AD281" i="4"/>
  <c r="AB281" i="4"/>
  <c r="AD280" i="4"/>
  <c r="AB280" i="4"/>
  <c r="AD279" i="4"/>
  <c r="AB279" i="4"/>
  <c r="AD278" i="4"/>
  <c r="AB278" i="4"/>
  <c r="AD277" i="4"/>
  <c r="AB277" i="4"/>
  <c r="AD276" i="4"/>
  <c r="AB276" i="4"/>
  <c r="AD275" i="4"/>
  <c r="AB275" i="4"/>
  <c r="AD274" i="4"/>
  <c r="AB274" i="4"/>
  <c r="AD273" i="4"/>
  <c r="AB273" i="4"/>
  <c r="AD272" i="4"/>
  <c r="AB272" i="4"/>
  <c r="AD271" i="4"/>
  <c r="AB271" i="4"/>
  <c r="AD270" i="4"/>
  <c r="AB270" i="4"/>
  <c r="AD269" i="4"/>
  <c r="AB269" i="4"/>
  <c r="AD268" i="4"/>
  <c r="AB268" i="4"/>
  <c r="AD267" i="4"/>
  <c r="AB267" i="4"/>
  <c r="AD266" i="4"/>
  <c r="AB266" i="4"/>
  <c r="AD265" i="4"/>
  <c r="AB265" i="4"/>
  <c r="AD264" i="4"/>
  <c r="AB264" i="4"/>
  <c r="AD263" i="4"/>
  <c r="AB263" i="4"/>
  <c r="AD262" i="4"/>
  <c r="AB262" i="4"/>
  <c r="AD261" i="4"/>
  <c r="AB261" i="4"/>
  <c r="AD260" i="4"/>
  <c r="AB260" i="4"/>
  <c r="AD259" i="4"/>
  <c r="AB259" i="4"/>
  <c r="AD258" i="4"/>
  <c r="AB258" i="4"/>
  <c r="AD257" i="4"/>
  <c r="AB257" i="4"/>
  <c r="AD256" i="4"/>
  <c r="AB256" i="4"/>
  <c r="AD255" i="4"/>
  <c r="AB255" i="4"/>
  <c r="AD254" i="4"/>
  <c r="AB254" i="4"/>
  <c r="AD253" i="4"/>
  <c r="AB253" i="4"/>
  <c r="AD252" i="4"/>
  <c r="AB252" i="4"/>
  <c r="AD251" i="4"/>
  <c r="AB251" i="4"/>
  <c r="AD250" i="4"/>
  <c r="AB250" i="4"/>
  <c r="AD249" i="4"/>
  <c r="AB249" i="4"/>
  <c r="AD248" i="4"/>
  <c r="AB248" i="4"/>
  <c r="AD247" i="4"/>
  <c r="AB247" i="4"/>
  <c r="AD246" i="4"/>
  <c r="AB246" i="4"/>
  <c r="AD245" i="4"/>
  <c r="AB245" i="4"/>
  <c r="AD244" i="4"/>
  <c r="AB244" i="4"/>
  <c r="AD243" i="4"/>
  <c r="AB243" i="4"/>
  <c r="AD242" i="4"/>
  <c r="AB242" i="4"/>
  <c r="AD241" i="4"/>
  <c r="AB241" i="4"/>
  <c r="AD240" i="4"/>
  <c r="AB240" i="4"/>
  <c r="AD239" i="4"/>
  <c r="AB239" i="4"/>
  <c r="AD238" i="4"/>
  <c r="AB238" i="4"/>
  <c r="AD237" i="4"/>
  <c r="AB237" i="4"/>
  <c r="AD236" i="4"/>
  <c r="AB236" i="4"/>
  <c r="AD235" i="4"/>
  <c r="AB235" i="4"/>
  <c r="AD234" i="4"/>
  <c r="AB234" i="4"/>
  <c r="AD233" i="4"/>
  <c r="AB233" i="4"/>
  <c r="AD232" i="4"/>
  <c r="AB232" i="4"/>
  <c r="AD231" i="4"/>
  <c r="AB231" i="4"/>
  <c r="AD230" i="4"/>
  <c r="AB230" i="4"/>
  <c r="AD229" i="4"/>
  <c r="AB229" i="4"/>
  <c r="AD228" i="4"/>
  <c r="AB228" i="4"/>
  <c r="AD227" i="4"/>
  <c r="AB227" i="4"/>
  <c r="AD226" i="4"/>
  <c r="AB226" i="4"/>
  <c r="AD225" i="4"/>
  <c r="AB225" i="4"/>
  <c r="AD224" i="4"/>
  <c r="AB224" i="4"/>
  <c r="AD223" i="4"/>
  <c r="AB223" i="4"/>
  <c r="AD222" i="4"/>
  <c r="AB222" i="4"/>
  <c r="AD221" i="4"/>
  <c r="AB221" i="4"/>
  <c r="V1041" i="4"/>
  <c r="V1040" i="4"/>
  <c r="V1039" i="4"/>
  <c r="V1038" i="4"/>
  <c r="V1037" i="4"/>
  <c r="V1036" i="4"/>
  <c r="V1035" i="4"/>
  <c r="V1034" i="4"/>
  <c r="V1033" i="4"/>
  <c r="V1032" i="4"/>
  <c r="V1031" i="4"/>
  <c r="V1030" i="4"/>
  <c r="V1029" i="4"/>
  <c r="V1028" i="4"/>
  <c r="V1027" i="4"/>
  <c r="V1026" i="4"/>
  <c r="V1025" i="4"/>
  <c r="V1024" i="4"/>
  <c r="V1023" i="4"/>
  <c r="V1022" i="4"/>
  <c r="V1021" i="4"/>
  <c r="V1020" i="4"/>
  <c r="V1019" i="4"/>
  <c r="V1018" i="4"/>
  <c r="V1017" i="4"/>
  <c r="V1016" i="4"/>
  <c r="V1015" i="4"/>
  <c r="V1014" i="4"/>
  <c r="V1013" i="4"/>
  <c r="V1012" i="4"/>
  <c r="V1011" i="4"/>
  <c r="V1010" i="4"/>
  <c r="V1009" i="4"/>
  <c r="V1008" i="4"/>
  <c r="V1007" i="4"/>
  <c r="V1006" i="4"/>
  <c r="V1005" i="4"/>
  <c r="V1004" i="4"/>
  <c r="V1003" i="4"/>
  <c r="V1002" i="4"/>
  <c r="V1001" i="4"/>
  <c r="V1000" i="4"/>
  <c r="V999" i="4"/>
  <c r="V998" i="4"/>
  <c r="V997" i="4"/>
  <c r="V996" i="4"/>
  <c r="V995" i="4"/>
  <c r="V994" i="4"/>
  <c r="V993" i="4"/>
  <c r="V992" i="4"/>
  <c r="V991" i="4"/>
  <c r="V990" i="4"/>
  <c r="V989" i="4"/>
  <c r="V988" i="4"/>
  <c r="V987" i="4"/>
  <c r="V986" i="4"/>
  <c r="V985" i="4"/>
  <c r="V984" i="4"/>
  <c r="V983" i="4"/>
  <c r="V982" i="4"/>
  <c r="V981" i="4"/>
  <c r="V980" i="4"/>
  <c r="V979" i="4"/>
  <c r="V978" i="4"/>
  <c r="V977" i="4"/>
  <c r="V976" i="4"/>
  <c r="V975" i="4"/>
  <c r="V974" i="4"/>
  <c r="V973" i="4"/>
  <c r="V972" i="4"/>
  <c r="V971" i="4"/>
  <c r="V970" i="4"/>
  <c r="V969" i="4"/>
  <c r="V968" i="4"/>
  <c r="V967" i="4"/>
  <c r="V966" i="4"/>
  <c r="V965" i="4"/>
  <c r="V964" i="4"/>
  <c r="V963" i="4"/>
  <c r="V962" i="4"/>
  <c r="V961" i="4"/>
  <c r="V960" i="4"/>
  <c r="V959" i="4"/>
  <c r="V958" i="4"/>
  <c r="V957" i="4"/>
  <c r="V956" i="4"/>
  <c r="V955" i="4"/>
  <c r="V954" i="4"/>
  <c r="V953" i="4"/>
  <c r="V952" i="4"/>
  <c r="V951" i="4"/>
  <c r="V950" i="4"/>
  <c r="V949" i="4"/>
  <c r="V948" i="4"/>
  <c r="V947" i="4"/>
  <c r="V946" i="4"/>
  <c r="V945" i="4"/>
  <c r="V944" i="4"/>
  <c r="V943" i="4"/>
  <c r="V942" i="4"/>
  <c r="V941" i="4"/>
  <c r="V940" i="4"/>
  <c r="V939" i="4"/>
  <c r="V938" i="4"/>
  <c r="V937" i="4"/>
  <c r="V936" i="4"/>
  <c r="V935" i="4"/>
  <c r="V934" i="4"/>
  <c r="V933" i="4"/>
  <c r="V932" i="4"/>
  <c r="V931" i="4"/>
  <c r="V930" i="4"/>
  <c r="V929" i="4"/>
  <c r="V928" i="4"/>
  <c r="V927" i="4"/>
  <c r="V926" i="4"/>
  <c r="V925" i="4"/>
  <c r="V924" i="4"/>
  <c r="V923" i="4"/>
  <c r="V922" i="4"/>
  <c r="V921" i="4"/>
  <c r="V920" i="4"/>
  <c r="V919" i="4"/>
  <c r="V918" i="4"/>
  <c r="V917" i="4"/>
  <c r="V916" i="4"/>
  <c r="V915" i="4"/>
  <c r="V914" i="4"/>
  <c r="V913" i="4"/>
  <c r="V912" i="4"/>
  <c r="V911" i="4"/>
  <c r="V910" i="4"/>
  <c r="V909" i="4"/>
  <c r="V908" i="4"/>
  <c r="V907" i="4"/>
  <c r="V906" i="4"/>
  <c r="V905" i="4"/>
  <c r="V904" i="4"/>
  <c r="V903" i="4"/>
  <c r="V902" i="4"/>
  <c r="V901" i="4"/>
  <c r="V900" i="4"/>
  <c r="V899" i="4"/>
  <c r="V898" i="4"/>
  <c r="V897" i="4"/>
  <c r="V896" i="4"/>
  <c r="V895" i="4"/>
  <c r="V894" i="4"/>
  <c r="V893" i="4"/>
  <c r="V892" i="4"/>
  <c r="V891" i="4"/>
  <c r="V890" i="4"/>
  <c r="V889" i="4"/>
  <c r="V888" i="4"/>
  <c r="V887" i="4"/>
  <c r="V886" i="4"/>
  <c r="V885" i="4"/>
  <c r="V884" i="4"/>
  <c r="V883" i="4"/>
  <c r="V882" i="4"/>
  <c r="V881" i="4"/>
  <c r="V880" i="4"/>
  <c r="V879" i="4"/>
  <c r="V878" i="4"/>
  <c r="V877" i="4"/>
  <c r="V876" i="4"/>
  <c r="V875" i="4"/>
  <c r="V874" i="4"/>
  <c r="V873" i="4"/>
  <c r="V872" i="4"/>
  <c r="V871" i="4"/>
  <c r="V870" i="4"/>
  <c r="V869" i="4"/>
  <c r="V868" i="4"/>
  <c r="V867" i="4"/>
  <c r="V866" i="4"/>
  <c r="V865" i="4"/>
  <c r="V864" i="4"/>
  <c r="V863" i="4"/>
  <c r="V862" i="4"/>
  <c r="V861" i="4"/>
  <c r="V860" i="4"/>
  <c r="V859" i="4"/>
  <c r="V858" i="4"/>
  <c r="V857" i="4"/>
  <c r="V856" i="4"/>
  <c r="V855" i="4"/>
  <c r="V854" i="4"/>
  <c r="V853" i="4"/>
  <c r="V852" i="4"/>
  <c r="V851" i="4"/>
  <c r="V850" i="4"/>
  <c r="V849" i="4"/>
  <c r="V848" i="4"/>
  <c r="V847" i="4"/>
  <c r="V846" i="4"/>
  <c r="V845" i="4"/>
  <c r="V844" i="4"/>
  <c r="V843" i="4"/>
  <c r="V842" i="4"/>
  <c r="V841" i="4"/>
  <c r="V840" i="4"/>
  <c r="V839" i="4"/>
  <c r="V838" i="4"/>
  <c r="V837" i="4"/>
  <c r="V836" i="4"/>
  <c r="V835" i="4"/>
  <c r="V834" i="4"/>
  <c r="V833" i="4"/>
  <c r="V832" i="4"/>
  <c r="V831" i="4"/>
  <c r="V830" i="4"/>
  <c r="V829" i="4"/>
  <c r="V828" i="4"/>
  <c r="V827" i="4"/>
  <c r="V826" i="4"/>
  <c r="V825" i="4"/>
  <c r="V824" i="4"/>
  <c r="V823" i="4"/>
  <c r="V822" i="4"/>
  <c r="V821" i="4"/>
  <c r="V820" i="4"/>
  <c r="V819" i="4"/>
  <c r="V818" i="4"/>
  <c r="V817" i="4"/>
  <c r="V816" i="4"/>
  <c r="V815" i="4"/>
  <c r="V814" i="4"/>
  <c r="V813" i="4"/>
  <c r="V812" i="4"/>
  <c r="V811" i="4"/>
  <c r="V810" i="4"/>
  <c r="V809" i="4"/>
  <c r="V808" i="4"/>
  <c r="V807" i="4"/>
  <c r="V806" i="4"/>
  <c r="V805" i="4"/>
  <c r="V804" i="4"/>
  <c r="V803" i="4"/>
  <c r="V802" i="4"/>
  <c r="V801" i="4"/>
  <c r="V800" i="4"/>
  <c r="V799" i="4"/>
  <c r="V798" i="4"/>
  <c r="V797" i="4"/>
  <c r="V796" i="4"/>
  <c r="V795" i="4"/>
  <c r="V794" i="4"/>
  <c r="V793" i="4"/>
  <c r="V792" i="4"/>
  <c r="V791" i="4"/>
  <c r="V790" i="4"/>
  <c r="V789" i="4"/>
  <c r="V788" i="4"/>
  <c r="V787" i="4"/>
  <c r="V786" i="4"/>
  <c r="V785" i="4"/>
  <c r="V784" i="4"/>
  <c r="V783" i="4"/>
  <c r="V782" i="4"/>
  <c r="V781" i="4"/>
  <c r="V780" i="4"/>
  <c r="V779" i="4"/>
  <c r="V778" i="4"/>
  <c r="V777" i="4"/>
  <c r="V776" i="4"/>
  <c r="V775" i="4"/>
  <c r="V774" i="4"/>
  <c r="V773" i="4"/>
  <c r="V772" i="4"/>
  <c r="V771" i="4"/>
  <c r="V770" i="4"/>
  <c r="V769" i="4"/>
  <c r="V768" i="4"/>
  <c r="V767" i="4"/>
  <c r="V766" i="4"/>
  <c r="V765" i="4"/>
  <c r="V764" i="4"/>
  <c r="V763" i="4"/>
  <c r="V762" i="4"/>
  <c r="V761" i="4"/>
  <c r="V760" i="4"/>
  <c r="V759" i="4"/>
  <c r="V758" i="4"/>
  <c r="V757" i="4"/>
  <c r="V756" i="4"/>
  <c r="V755" i="4"/>
  <c r="V754" i="4"/>
  <c r="V753" i="4"/>
  <c r="V752" i="4"/>
  <c r="V751" i="4"/>
  <c r="V750" i="4"/>
  <c r="V749" i="4"/>
  <c r="V748" i="4"/>
  <c r="V747" i="4"/>
  <c r="V746" i="4"/>
  <c r="V745" i="4"/>
  <c r="V744" i="4"/>
  <c r="V743" i="4"/>
  <c r="V742" i="4"/>
  <c r="V741" i="4"/>
  <c r="V740" i="4"/>
  <c r="V739" i="4"/>
  <c r="V738" i="4"/>
  <c r="V737" i="4"/>
  <c r="V736" i="4"/>
  <c r="V735" i="4"/>
  <c r="V734" i="4"/>
  <c r="V733" i="4"/>
  <c r="V732" i="4"/>
  <c r="V731" i="4"/>
  <c r="V730" i="4"/>
  <c r="V729" i="4"/>
  <c r="V728" i="4"/>
  <c r="V727" i="4"/>
  <c r="V726" i="4"/>
  <c r="V725" i="4"/>
  <c r="V724" i="4"/>
  <c r="V723" i="4"/>
  <c r="V722" i="4"/>
  <c r="V721" i="4"/>
  <c r="V720" i="4"/>
  <c r="V719" i="4"/>
  <c r="V718" i="4"/>
  <c r="V717" i="4"/>
  <c r="V716" i="4"/>
  <c r="V715" i="4"/>
  <c r="V714" i="4"/>
  <c r="V713" i="4"/>
  <c r="V712" i="4"/>
  <c r="V711" i="4"/>
  <c r="V710" i="4"/>
  <c r="V709" i="4"/>
  <c r="V708" i="4"/>
  <c r="V707" i="4"/>
  <c r="V706" i="4"/>
  <c r="V705" i="4"/>
  <c r="V704" i="4"/>
  <c r="V703" i="4"/>
  <c r="V702" i="4"/>
  <c r="V701" i="4"/>
  <c r="V700" i="4"/>
  <c r="V699" i="4"/>
  <c r="V698" i="4"/>
  <c r="V697" i="4"/>
  <c r="V696" i="4"/>
  <c r="V695" i="4"/>
  <c r="V694" i="4"/>
  <c r="V693" i="4"/>
  <c r="V692" i="4"/>
  <c r="V691" i="4"/>
  <c r="V690" i="4"/>
  <c r="V689" i="4"/>
  <c r="V688" i="4"/>
  <c r="V687" i="4"/>
  <c r="V686" i="4"/>
  <c r="V685" i="4"/>
  <c r="V684" i="4"/>
  <c r="V683" i="4"/>
  <c r="V682" i="4"/>
  <c r="V681" i="4"/>
  <c r="V680" i="4"/>
  <c r="V679" i="4"/>
  <c r="V678" i="4"/>
  <c r="V677" i="4"/>
  <c r="V676" i="4"/>
  <c r="V675" i="4"/>
  <c r="V674" i="4"/>
  <c r="V673" i="4"/>
  <c r="V672" i="4"/>
  <c r="V671" i="4"/>
  <c r="V670" i="4"/>
  <c r="V669" i="4"/>
  <c r="V668" i="4"/>
  <c r="V667" i="4"/>
  <c r="V666" i="4"/>
  <c r="V665" i="4"/>
  <c r="V664" i="4"/>
  <c r="V663" i="4"/>
  <c r="V662" i="4"/>
  <c r="V661" i="4"/>
  <c r="V660" i="4"/>
  <c r="V659" i="4"/>
  <c r="V658" i="4"/>
  <c r="V657" i="4"/>
  <c r="V656" i="4"/>
  <c r="V655" i="4"/>
  <c r="V654" i="4"/>
  <c r="V653" i="4"/>
  <c r="V652" i="4"/>
  <c r="V651" i="4"/>
  <c r="V650" i="4"/>
  <c r="V649" i="4"/>
  <c r="V648" i="4"/>
  <c r="V647" i="4"/>
  <c r="V646" i="4"/>
  <c r="V645" i="4"/>
  <c r="V644" i="4"/>
  <c r="V643" i="4"/>
  <c r="V642" i="4"/>
  <c r="V641" i="4"/>
  <c r="V640" i="4"/>
  <c r="V639" i="4"/>
  <c r="V638" i="4"/>
  <c r="V637" i="4"/>
  <c r="V636" i="4"/>
  <c r="V635" i="4"/>
  <c r="V634" i="4"/>
  <c r="V633" i="4"/>
  <c r="V632" i="4"/>
  <c r="V631" i="4"/>
  <c r="V630" i="4"/>
  <c r="V629" i="4"/>
  <c r="V628" i="4"/>
  <c r="V627" i="4"/>
  <c r="V626" i="4"/>
  <c r="V625" i="4"/>
  <c r="V624" i="4"/>
  <c r="V623" i="4"/>
  <c r="V622" i="4"/>
  <c r="V621" i="4"/>
  <c r="V620" i="4"/>
  <c r="V619" i="4"/>
  <c r="V618" i="4"/>
  <c r="V617" i="4"/>
  <c r="V616" i="4"/>
  <c r="V615" i="4"/>
  <c r="V614" i="4"/>
  <c r="V613" i="4"/>
  <c r="V612" i="4"/>
  <c r="V611" i="4"/>
  <c r="V610" i="4"/>
  <c r="V609" i="4"/>
  <c r="V608" i="4"/>
  <c r="V607" i="4"/>
  <c r="V606" i="4"/>
  <c r="V605" i="4"/>
  <c r="V604" i="4"/>
  <c r="V603" i="4"/>
  <c r="V602" i="4"/>
  <c r="V601" i="4"/>
  <c r="V600" i="4"/>
  <c r="V599" i="4"/>
  <c r="V598" i="4"/>
  <c r="V597" i="4"/>
  <c r="V596" i="4"/>
  <c r="V595" i="4"/>
  <c r="V594" i="4"/>
  <c r="V593" i="4"/>
  <c r="V592" i="4"/>
  <c r="V591" i="4"/>
  <c r="V590" i="4"/>
  <c r="V589" i="4"/>
  <c r="V588" i="4"/>
  <c r="V587" i="4"/>
  <c r="V586" i="4"/>
  <c r="V585" i="4"/>
  <c r="V584" i="4"/>
  <c r="V583" i="4"/>
  <c r="V582" i="4"/>
  <c r="V581" i="4"/>
  <c r="V580" i="4"/>
  <c r="V579" i="4"/>
  <c r="V578" i="4"/>
  <c r="V577" i="4"/>
  <c r="V576" i="4"/>
  <c r="V575" i="4"/>
  <c r="V574" i="4"/>
  <c r="V573" i="4"/>
  <c r="V572" i="4"/>
  <c r="V571" i="4"/>
  <c r="V570" i="4"/>
  <c r="V569" i="4"/>
  <c r="V568" i="4"/>
  <c r="V567" i="4"/>
  <c r="V566" i="4"/>
  <c r="V565" i="4"/>
  <c r="V564" i="4"/>
  <c r="V563" i="4"/>
  <c r="V562" i="4"/>
  <c r="V561" i="4"/>
  <c r="V560" i="4"/>
  <c r="V559" i="4"/>
  <c r="V558" i="4"/>
  <c r="V557" i="4"/>
  <c r="V556" i="4"/>
  <c r="V555" i="4"/>
  <c r="V554" i="4"/>
  <c r="V553" i="4"/>
  <c r="V552" i="4"/>
  <c r="V551" i="4"/>
  <c r="V550" i="4"/>
  <c r="V549" i="4"/>
  <c r="V548" i="4"/>
  <c r="V547" i="4"/>
  <c r="V546" i="4"/>
  <c r="V545" i="4"/>
  <c r="V544" i="4"/>
  <c r="V543" i="4"/>
  <c r="V542" i="4"/>
  <c r="V541" i="4"/>
  <c r="V540" i="4"/>
  <c r="V539" i="4"/>
  <c r="V538" i="4"/>
  <c r="V537" i="4"/>
  <c r="V536" i="4"/>
  <c r="V535" i="4"/>
  <c r="V534" i="4"/>
  <c r="V533" i="4"/>
  <c r="V532" i="4"/>
  <c r="V531" i="4"/>
  <c r="V530" i="4"/>
  <c r="V529" i="4"/>
  <c r="V528" i="4"/>
  <c r="V527" i="4"/>
  <c r="V526" i="4"/>
  <c r="V525" i="4"/>
  <c r="V524" i="4"/>
  <c r="V523" i="4"/>
  <c r="V522" i="4"/>
  <c r="V521" i="4"/>
  <c r="V520" i="4"/>
  <c r="V519" i="4"/>
  <c r="V518" i="4"/>
  <c r="V517" i="4"/>
  <c r="V516" i="4"/>
  <c r="V515" i="4"/>
  <c r="V514" i="4"/>
  <c r="V513" i="4"/>
  <c r="V512" i="4"/>
  <c r="V511" i="4"/>
  <c r="V510" i="4"/>
  <c r="V509" i="4"/>
  <c r="V508" i="4"/>
  <c r="V507" i="4"/>
  <c r="V506" i="4"/>
  <c r="V505" i="4"/>
  <c r="V504" i="4"/>
  <c r="V503" i="4"/>
  <c r="V502" i="4"/>
  <c r="V501" i="4"/>
  <c r="V500" i="4"/>
  <c r="V499" i="4"/>
  <c r="V498" i="4"/>
  <c r="V497" i="4"/>
  <c r="V496" i="4"/>
  <c r="V495" i="4"/>
  <c r="V494" i="4"/>
  <c r="V493" i="4"/>
  <c r="V492" i="4"/>
  <c r="V491" i="4"/>
  <c r="V490" i="4"/>
  <c r="V489" i="4"/>
  <c r="V488" i="4"/>
  <c r="V487" i="4"/>
  <c r="V486" i="4"/>
  <c r="V485" i="4"/>
  <c r="V484" i="4"/>
  <c r="V483" i="4"/>
  <c r="V482" i="4"/>
  <c r="V481" i="4"/>
  <c r="V480" i="4"/>
  <c r="V479" i="4"/>
  <c r="V478" i="4"/>
  <c r="V477" i="4"/>
  <c r="V476" i="4"/>
  <c r="V475" i="4"/>
  <c r="V474" i="4"/>
  <c r="V473" i="4"/>
  <c r="V472" i="4"/>
  <c r="V471" i="4"/>
  <c r="V470" i="4"/>
  <c r="V469" i="4"/>
  <c r="V468" i="4"/>
  <c r="V467" i="4"/>
  <c r="V466" i="4"/>
  <c r="V465" i="4"/>
  <c r="V464" i="4"/>
  <c r="V463" i="4"/>
  <c r="V462" i="4"/>
  <c r="V461" i="4"/>
  <c r="V460" i="4"/>
  <c r="V459" i="4"/>
  <c r="V458" i="4"/>
  <c r="V457" i="4"/>
  <c r="V456" i="4"/>
  <c r="V455" i="4"/>
  <c r="V454" i="4"/>
  <c r="V453" i="4"/>
  <c r="V452" i="4"/>
  <c r="V451" i="4"/>
  <c r="V450" i="4"/>
  <c r="V449" i="4"/>
  <c r="V448" i="4"/>
  <c r="V447" i="4"/>
  <c r="V446" i="4"/>
  <c r="V445" i="4"/>
  <c r="V444" i="4"/>
  <c r="V443" i="4"/>
  <c r="V442" i="4"/>
  <c r="V441" i="4"/>
  <c r="V440" i="4"/>
  <c r="V439" i="4"/>
  <c r="V438" i="4"/>
  <c r="V437" i="4"/>
  <c r="V436" i="4"/>
  <c r="V435" i="4"/>
  <c r="V434" i="4"/>
  <c r="V433" i="4"/>
  <c r="V432" i="4"/>
  <c r="V431" i="4"/>
  <c r="V430" i="4"/>
  <c r="V429" i="4"/>
  <c r="V428" i="4"/>
  <c r="V427" i="4"/>
  <c r="V426" i="4"/>
  <c r="V425" i="4"/>
  <c r="V424" i="4"/>
  <c r="V423" i="4"/>
  <c r="V422" i="4"/>
  <c r="V421" i="4"/>
  <c r="V420" i="4"/>
  <c r="V419" i="4"/>
  <c r="V418" i="4"/>
  <c r="V417" i="4"/>
  <c r="V416" i="4"/>
  <c r="V415" i="4"/>
  <c r="V414" i="4"/>
  <c r="V413" i="4"/>
  <c r="V412" i="4"/>
  <c r="V411" i="4"/>
  <c r="V410" i="4"/>
  <c r="V409" i="4"/>
  <c r="V408" i="4"/>
  <c r="V407" i="4"/>
  <c r="V406" i="4"/>
  <c r="V405" i="4"/>
  <c r="V404" i="4"/>
  <c r="V403" i="4"/>
  <c r="V402" i="4"/>
  <c r="V401" i="4"/>
  <c r="V400" i="4"/>
  <c r="V399" i="4"/>
  <c r="V398" i="4"/>
  <c r="V397" i="4"/>
  <c r="V396" i="4"/>
  <c r="V395" i="4"/>
  <c r="V394" i="4"/>
  <c r="V393" i="4"/>
  <c r="V392" i="4"/>
  <c r="V391" i="4"/>
  <c r="V390" i="4"/>
  <c r="V389" i="4"/>
  <c r="V388" i="4"/>
  <c r="V387" i="4"/>
  <c r="V386" i="4"/>
  <c r="V385" i="4"/>
  <c r="V384" i="4"/>
  <c r="V383" i="4"/>
  <c r="V382" i="4"/>
  <c r="V381" i="4"/>
  <c r="V380" i="4"/>
  <c r="V379" i="4"/>
  <c r="V378" i="4"/>
  <c r="V377" i="4"/>
  <c r="V376" i="4"/>
  <c r="V375" i="4"/>
  <c r="V374" i="4"/>
  <c r="V373" i="4"/>
  <c r="V372" i="4"/>
  <c r="V371" i="4"/>
  <c r="V370" i="4"/>
  <c r="V369" i="4"/>
  <c r="V368" i="4"/>
  <c r="V367" i="4"/>
  <c r="V366" i="4"/>
  <c r="V365" i="4"/>
  <c r="V364" i="4"/>
  <c r="V363" i="4"/>
  <c r="V362" i="4"/>
  <c r="V361" i="4"/>
  <c r="V360" i="4"/>
  <c r="V359" i="4"/>
  <c r="V358" i="4"/>
  <c r="V357" i="4"/>
  <c r="V356" i="4"/>
  <c r="V355" i="4"/>
  <c r="V354" i="4"/>
  <c r="V353" i="4"/>
  <c r="V352" i="4"/>
  <c r="V351" i="4"/>
  <c r="V350" i="4"/>
  <c r="V349" i="4"/>
  <c r="V348" i="4"/>
  <c r="V347" i="4"/>
  <c r="V346" i="4"/>
  <c r="V345" i="4"/>
  <c r="V344" i="4"/>
  <c r="V343" i="4"/>
  <c r="V342" i="4"/>
  <c r="V341" i="4"/>
  <c r="V340" i="4"/>
  <c r="V339" i="4"/>
  <c r="V338" i="4"/>
  <c r="V337" i="4"/>
  <c r="V336" i="4"/>
  <c r="V335" i="4"/>
  <c r="V334" i="4"/>
  <c r="V333" i="4"/>
  <c r="V332" i="4"/>
  <c r="V331" i="4"/>
  <c r="V330" i="4"/>
  <c r="V329" i="4"/>
  <c r="V328" i="4"/>
  <c r="V327" i="4"/>
  <c r="V326" i="4"/>
  <c r="V325" i="4"/>
  <c r="V324" i="4"/>
  <c r="V323" i="4"/>
  <c r="V322" i="4"/>
  <c r="V321" i="4"/>
  <c r="V320" i="4"/>
  <c r="V319" i="4"/>
  <c r="V318" i="4"/>
  <c r="V317" i="4"/>
  <c r="V316" i="4"/>
  <c r="V315" i="4"/>
  <c r="V314" i="4"/>
  <c r="V313" i="4"/>
  <c r="V312" i="4"/>
  <c r="V311" i="4"/>
  <c r="V310" i="4"/>
  <c r="V309" i="4"/>
  <c r="V308" i="4"/>
  <c r="V307" i="4"/>
  <c r="V306" i="4"/>
  <c r="V305" i="4"/>
  <c r="V304" i="4"/>
  <c r="V303" i="4"/>
  <c r="V302" i="4"/>
  <c r="V301" i="4"/>
  <c r="V300" i="4"/>
  <c r="V299" i="4"/>
  <c r="V298" i="4"/>
  <c r="V297" i="4"/>
  <c r="V296" i="4"/>
  <c r="V295" i="4"/>
  <c r="V294" i="4"/>
  <c r="V293" i="4"/>
  <c r="V292" i="4"/>
  <c r="V291" i="4"/>
  <c r="V290" i="4"/>
  <c r="V289" i="4"/>
  <c r="V288" i="4"/>
  <c r="V287" i="4"/>
  <c r="V286" i="4"/>
  <c r="V285" i="4"/>
  <c r="V284" i="4"/>
  <c r="V283" i="4"/>
  <c r="V282" i="4"/>
  <c r="V281" i="4"/>
  <c r="V280" i="4"/>
  <c r="V279" i="4"/>
  <c r="V278" i="4"/>
  <c r="V277" i="4"/>
  <c r="V276" i="4"/>
  <c r="V275" i="4"/>
  <c r="V274" i="4"/>
  <c r="V273" i="4"/>
  <c r="V272" i="4"/>
  <c r="V271" i="4"/>
  <c r="V270" i="4"/>
  <c r="V269" i="4"/>
  <c r="V268" i="4"/>
  <c r="V267" i="4"/>
  <c r="V266" i="4"/>
  <c r="V265" i="4"/>
  <c r="V264" i="4"/>
  <c r="V263" i="4"/>
  <c r="V262" i="4"/>
  <c r="V261" i="4"/>
  <c r="V260" i="4"/>
  <c r="V259" i="4"/>
  <c r="V258" i="4"/>
  <c r="V257" i="4"/>
  <c r="V256" i="4"/>
  <c r="V255" i="4"/>
  <c r="V254" i="4"/>
  <c r="V253" i="4"/>
  <c r="V252" i="4"/>
  <c r="V251" i="4"/>
  <c r="V250" i="4"/>
  <c r="V249" i="4"/>
  <c r="V248" i="4"/>
  <c r="V247" i="4"/>
  <c r="V246" i="4"/>
  <c r="V245" i="4"/>
  <c r="V244" i="4"/>
  <c r="V243" i="4"/>
  <c r="V242" i="4"/>
  <c r="V241" i="4"/>
  <c r="V240" i="4"/>
  <c r="V239" i="4"/>
  <c r="V238" i="4"/>
  <c r="V237" i="4"/>
  <c r="V236" i="4"/>
  <c r="V235" i="4"/>
  <c r="V234" i="4"/>
  <c r="V233" i="4"/>
  <c r="V232" i="4"/>
  <c r="V231" i="4"/>
  <c r="V230" i="4"/>
  <c r="V229" i="4"/>
  <c r="V228" i="4"/>
  <c r="V227" i="4"/>
  <c r="V226" i="4"/>
  <c r="V225" i="4"/>
  <c r="V224" i="4"/>
  <c r="V223" i="4"/>
  <c r="V222" i="4"/>
  <c r="V221" i="4"/>
  <c r="E12" i="15"/>
  <c r="E11" i="15"/>
  <c r="E10" i="15"/>
  <c r="E9" i="15"/>
  <c r="E8" i="15"/>
  <c r="E7" i="15"/>
  <c r="E6" i="15"/>
  <c r="S1041" i="4"/>
  <c r="S1040" i="4"/>
  <c r="S1039" i="4"/>
  <c r="S1038" i="4"/>
  <c r="S1037" i="4"/>
  <c r="S1036" i="4"/>
  <c r="S1035" i="4"/>
  <c r="S1034" i="4"/>
  <c r="S1033" i="4"/>
  <c r="S1032" i="4"/>
  <c r="S1031" i="4"/>
  <c r="S1030" i="4"/>
  <c r="S1029" i="4"/>
  <c r="S1028" i="4"/>
  <c r="S1027" i="4"/>
  <c r="S1026" i="4"/>
  <c r="S1025" i="4"/>
  <c r="S1024" i="4"/>
  <c r="S1023" i="4"/>
  <c r="S1022" i="4"/>
  <c r="S1021" i="4"/>
  <c r="S1020" i="4"/>
  <c r="S1019" i="4"/>
  <c r="S1018" i="4"/>
  <c r="S1017" i="4"/>
  <c r="S1016" i="4"/>
  <c r="S1015" i="4"/>
  <c r="S1014" i="4"/>
  <c r="S1013" i="4"/>
  <c r="S1012" i="4"/>
  <c r="S1011" i="4"/>
  <c r="S1010" i="4"/>
  <c r="S1009" i="4"/>
  <c r="S1008" i="4"/>
  <c r="S1007" i="4"/>
  <c r="S1006" i="4"/>
  <c r="S1005" i="4"/>
  <c r="S1004" i="4"/>
  <c r="S1003" i="4"/>
  <c r="S1002" i="4"/>
  <c r="S1001" i="4"/>
  <c r="S1000" i="4"/>
  <c r="S999" i="4"/>
  <c r="S998" i="4"/>
  <c r="S997" i="4"/>
  <c r="S996" i="4"/>
  <c r="S995" i="4"/>
  <c r="S994" i="4"/>
  <c r="S993" i="4"/>
  <c r="S992" i="4"/>
  <c r="S991" i="4"/>
  <c r="S990" i="4"/>
  <c r="S989" i="4"/>
  <c r="S988" i="4"/>
  <c r="S987" i="4"/>
  <c r="S986" i="4"/>
  <c r="S985" i="4"/>
  <c r="S984" i="4"/>
  <c r="S983" i="4"/>
  <c r="S982" i="4"/>
  <c r="S981" i="4"/>
  <c r="S980" i="4"/>
  <c r="U980" i="4" s="1"/>
  <c r="S979" i="4"/>
  <c r="S978" i="4"/>
  <c r="S977" i="4"/>
  <c r="S976" i="4"/>
  <c r="S975" i="4"/>
  <c r="S974" i="4"/>
  <c r="S973" i="4"/>
  <c r="S972" i="4"/>
  <c r="S971" i="4"/>
  <c r="S970" i="4"/>
  <c r="S969" i="4"/>
  <c r="S968" i="4"/>
  <c r="S967" i="4"/>
  <c r="S966" i="4"/>
  <c r="S965" i="4"/>
  <c r="S964" i="4"/>
  <c r="S963" i="4"/>
  <c r="S962" i="4"/>
  <c r="S961" i="4"/>
  <c r="S960" i="4"/>
  <c r="S959" i="4"/>
  <c r="S958" i="4"/>
  <c r="S957" i="4"/>
  <c r="S956" i="4"/>
  <c r="S955" i="4"/>
  <c r="S954" i="4"/>
  <c r="S953" i="4"/>
  <c r="S952" i="4"/>
  <c r="S951" i="4"/>
  <c r="S950" i="4"/>
  <c r="S949" i="4"/>
  <c r="S948" i="4"/>
  <c r="S947" i="4"/>
  <c r="S946" i="4"/>
  <c r="S945" i="4"/>
  <c r="S944" i="4"/>
  <c r="S943" i="4"/>
  <c r="S942" i="4"/>
  <c r="S941" i="4"/>
  <c r="S940" i="4"/>
  <c r="S939" i="4"/>
  <c r="S938" i="4"/>
  <c r="S937" i="4"/>
  <c r="S936" i="4"/>
  <c r="S935" i="4"/>
  <c r="S934" i="4"/>
  <c r="S933" i="4"/>
  <c r="S932" i="4"/>
  <c r="S931" i="4"/>
  <c r="S930" i="4"/>
  <c r="S929" i="4"/>
  <c r="S928" i="4"/>
  <c r="S927" i="4"/>
  <c r="S926" i="4"/>
  <c r="S925" i="4"/>
  <c r="S924" i="4"/>
  <c r="S923" i="4"/>
  <c r="S922" i="4"/>
  <c r="S921" i="4"/>
  <c r="S920" i="4"/>
  <c r="S919" i="4"/>
  <c r="S918" i="4"/>
  <c r="S917" i="4"/>
  <c r="S916" i="4"/>
  <c r="S915" i="4"/>
  <c r="S914" i="4"/>
  <c r="S913" i="4"/>
  <c r="S912" i="4"/>
  <c r="S911" i="4"/>
  <c r="S910" i="4"/>
  <c r="S909" i="4"/>
  <c r="S908" i="4"/>
  <c r="S907" i="4"/>
  <c r="S906" i="4"/>
  <c r="S905" i="4"/>
  <c r="S904" i="4"/>
  <c r="S903" i="4"/>
  <c r="S902" i="4"/>
  <c r="S901" i="4"/>
  <c r="S900" i="4"/>
  <c r="S899" i="4"/>
  <c r="S898" i="4"/>
  <c r="S897" i="4"/>
  <c r="S896" i="4"/>
  <c r="S895" i="4"/>
  <c r="S894" i="4"/>
  <c r="S893" i="4"/>
  <c r="S892" i="4"/>
  <c r="S891" i="4"/>
  <c r="S890" i="4"/>
  <c r="S889" i="4"/>
  <c r="S888" i="4"/>
  <c r="S887" i="4"/>
  <c r="S886" i="4"/>
  <c r="S885" i="4"/>
  <c r="S884" i="4"/>
  <c r="S883" i="4"/>
  <c r="S882" i="4"/>
  <c r="S881" i="4"/>
  <c r="S880" i="4"/>
  <c r="S879" i="4"/>
  <c r="S878" i="4"/>
  <c r="S877" i="4"/>
  <c r="S876" i="4"/>
  <c r="S875" i="4"/>
  <c r="S874" i="4"/>
  <c r="S873" i="4"/>
  <c r="S872" i="4"/>
  <c r="S871" i="4"/>
  <c r="S870" i="4"/>
  <c r="S869" i="4"/>
  <c r="S868" i="4"/>
  <c r="S867" i="4"/>
  <c r="S866" i="4"/>
  <c r="S865" i="4"/>
  <c r="S864" i="4"/>
  <c r="S863" i="4"/>
  <c r="S862" i="4"/>
  <c r="S861" i="4"/>
  <c r="S860" i="4"/>
  <c r="S859" i="4"/>
  <c r="S858" i="4"/>
  <c r="S857" i="4"/>
  <c r="S856" i="4"/>
  <c r="S855" i="4"/>
  <c r="S854" i="4"/>
  <c r="S853" i="4"/>
  <c r="S852" i="4"/>
  <c r="S851" i="4"/>
  <c r="S850" i="4"/>
  <c r="S849" i="4"/>
  <c r="S848" i="4"/>
  <c r="S847" i="4"/>
  <c r="S846" i="4"/>
  <c r="S845" i="4"/>
  <c r="S844" i="4"/>
  <c r="S843" i="4"/>
  <c r="S842" i="4"/>
  <c r="S841" i="4"/>
  <c r="S840" i="4"/>
  <c r="S839" i="4"/>
  <c r="S838" i="4"/>
  <c r="S837" i="4"/>
  <c r="S836" i="4"/>
  <c r="S835" i="4"/>
  <c r="S834" i="4"/>
  <c r="S833" i="4"/>
  <c r="S832" i="4"/>
  <c r="S831" i="4"/>
  <c r="S830" i="4"/>
  <c r="S829" i="4"/>
  <c r="S828" i="4"/>
  <c r="S827" i="4"/>
  <c r="S826" i="4"/>
  <c r="S825" i="4"/>
  <c r="S824" i="4"/>
  <c r="S823" i="4"/>
  <c r="S822" i="4"/>
  <c r="S821" i="4"/>
  <c r="S820" i="4"/>
  <c r="S819" i="4"/>
  <c r="S818" i="4"/>
  <c r="S817" i="4"/>
  <c r="S816" i="4"/>
  <c r="S815" i="4"/>
  <c r="S814" i="4"/>
  <c r="S813" i="4"/>
  <c r="S812" i="4"/>
  <c r="S811" i="4"/>
  <c r="S810" i="4"/>
  <c r="S809" i="4"/>
  <c r="S808" i="4"/>
  <c r="S807" i="4"/>
  <c r="S806" i="4"/>
  <c r="S805" i="4"/>
  <c r="S804" i="4"/>
  <c r="S803" i="4"/>
  <c r="S802" i="4"/>
  <c r="S801" i="4"/>
  <c r="S800" i="4"/>
  <c r="S799" i="4"/>
  <c r="S798" i="4"/>
  <c r="S797" i="4"/>
  <c r="S796" i="4"/>
  <c r="S795" i="4"/>
  <c r="S794" i="4"/>
  <c r="S793" i="4"/>
  <c r="S792" i="4"/>
  <c r="S791" i="4"/>
  <c r="S790" i="4"/>
  <c r="S789" i="4"/>
  <c r="S788" i="4"/>
  <c r="S787" i="4"/>
  <c r="S786" i="4"/>
  <c r="S785" i="4"/>
  <c r="S784" i="4"/>
  <c r="S783" i="4"/>
  <c r="S782" i="4"/>
  <c r="S781" i="4"/>
  <c r="S780" i="4"/>
  <c r="S779" i="4"/>
  <c r="S778" i="4"/>
  <c r="S777" i="4"/>
  <c r="S776" i="4"/>
  <c r="S775" i="4"/>
  <c r="S774" i="4"/>
  <c r="S773" i="4"/>
  <c r="S772" i="4"/>
  <c r="S771" i="4"/>
  <c r="S770" i="4"/>
  <c r="S769" i="4"/>
  <c r="S768" i="4"/>
  <c r="S767" i="4"/>
  <c r="S766" i="4"/>
  <c r="S765" i="4"/>
  <c r="S764" i="4"/>
  <c r="S763" i="4"/>
  <c r="S762" i="4"/>
  <c r="S761" i="4"/>
  <c r="S760" i="4"/>
  <c r="S759" i="4"/>
  <c r="S758" i="4"/>
  <c r="S757" i="4"/>
  <c r="S756" i="4"/>
  <c r="S755" i="4"/>
  <c r="S754" i="4"/>
  <c r="S753" i="4"/>
  <c r="S752" i="4"/>
  <c r="S751" i="4"/>
  <c r="S750" i="4"/>
  <c r="S749" i="4"/>
  <c r="S748" i="4"/>
  <c r="S747" i="4"/>
  <c r="S746" i="4"/>
  <c r="S745" i="4"/>
  <c r="S744" i="4"/>
  <c r="S743" i="4"/>
  <c r="S742" i="4"/>
  <c r="S741" i="4"/>
  <c r="S740" i="4"/>
  <c r="S739" i="4"/>
  <c r="S738" i="4"/>
  <c r="S737" i="4"/>
  <c r="S736" i="4"/>
  <c r="S735" i="4"/>
  <c r="S734" i="4"/>
  <c r="S733" i="4"/>
  <c r="S732" i="4"/>
  <c r="S731" i="4"/>
  <c r="S730" i="4"/>
  <c r="S729" i="4"/>
  <c r="S728" i="4"/>
  <c r="S727" i="4"/>
  <c r="S726" i="4"/>
  <c r="S725" i="4"/>
  <c r="S724" i="4"/>
  <c r="S723" i="4"/>
  <c r="S722" i="4"/>
  <c r="S721" i="4"/>
  <c r="S720" i="4"/>
  <c r="S719" i="4"/>
  <c r="S718" i="4"/>
  <c r="S717" i="4"/>
  <c r="S716" i="4"/>
  <c r="S715" i="4"/>
  <c r="S714" i="4"/>
  <c r="S713" i="4"/>
  <c r="S712" i="4"/>
  <c r="S711" i="4"/>
  <c r="S710" i="4"/>
  <c r="S709" i="4"/>
  <c r="S708" i="4"/>
  <c r="S707" i="4"/>
  <c r="S706" i="4"/>
  <c r="S705" i="4"/>
  <c r="S704" i="4"/>
  <c r="S703" i="4"/>
  <c r="S702" i="4"/>
  <c r="S701" i="4"/>
  <c r="S700" i="4"/>
  <c r="S699" i="4"/>
  <c r="S698" i="4"/>
  <c r="S697" i="4"/>
  <c r="S696" i="4"/>
  <c r="S695" i="4"/>
  <c r="S694" i="4"/>
  <c r="S693" i="4"/>
  <c r="S692" i="4"/>
  <c r="S691" i="4"/>
  <c r="S690" i="4"/>
  <c r="S689" i="4"/>
  <c r="S688" i="4"/>
  <c r="S687" i="4"/>
  <c r="S686" i="4"/>
  <c r="S685" i="4"/>
  <c r="S684" i="4"/>
  <c r="S683" i="4"/>
  <c r="S682" i="4"/>
  <c r="S681" i="4"/>
  <c r="S680" i="4"/>
  <c r="S679" i="4"/>
  <c r="S678" i="4"/>
  <c r="S677" i="4"/>
  <c r="S676" i="4"/>
  <c r="S675" i="4"/>
  <c r="S674" i="4"/>
  <c r="S673" i="4"/>
  <c r="S672" i="4"/>
  <c r="S671" i="4"/>
  <c r="S670" i="4"/>
  <c r="S669" i="4"/>
  <c r="S668" i="4"/>
  <c r="S667" i="4"/>
  <c r="S666" i="4"/>
  <c r="S665" i="4"/>
  <c r="S664" i="4"/>
  <c r="S663" i="4"/>
  <c r="S662" i="4"/>
  <c r="S661" i="4"/>
  <c r="S660" i="4"/>
  <c r="S659" i="4"/>
  <c r="S658" i="4"/>
  <c r="S657" i="4"/>
  <c r="S656" i="4"/>
  <c r="S655" i="4"/>
  <c r="S654" i="4"/>
  <c r="S653" i="4"/>
  <c r="S652" i="4"/>
  <c r="S651" i="4"/>
  <c r="S650" i="4"/>
  <c r="S649" i="4"/>
  <c r="S648" i="4"/>
  <c r="S647" i="4"/>
  <c r="S646" i="4"/>
  <c r="S645" i="4"/>
  <c r="S644" i="4"/>
  <c r="S643" i="4"/>
  <c r="S642" i="4"/>
  <c r="S641" i="4"/>
  <c r="S640" i="4"/>
  <c r="S639" i="4"/>
  <c r="S638" i="4"/>
  <c r="S637" i="4"/>
  <c r="S636" i="4"/>
  <c r="S635" i="4"/>
  <c r="S634" i="4"/>
  <c r="S633" i="4"/>
  <c r="S632" i="4"/>
  <c r="S631" i="4"/>
  <c r="S630" i="4"/>
  <c r="S629" i="4"/>
  <c r="S628" i="4"/>
  <c r="S627" i="4"/>
  <c r="S626" i="4"/>
  <c r="S625" i="4"/>
  <c r="S624" i="4"/>
  <c r="S623" i="4"/>
  <c r="S622" i="4"/>
  <c r="S621" i="4"/>
  <c r="S620" i="4"/>
  <c r="S619" i="4"/>
  <c r="S618" i="4"/>
  <c r="S617" i="4"/>
  <c r="S616" i="4"/>
  <c r="S615" i="4"/>
  <c r="S614" i="4"/>
  <c r="S613" i="4"/>
  <c r="S612" i="4"/>
  <c r="S611" i="4"/>
  <c r="S610" i="4"/>
  <c r="S609" i="4"/>
  <c r="S608" i="4"/>
  <c r="S607" i="4"/>
  <c r="S606" i="4"/>
  <c r="S605" i="4"/>
  <c r="S604" i="4"/>
  <c r="S603" i="4"/>
  <c r="S602" i="4"/>
  <c r="S601" i="4"/>
  <c r="S600" i="4"/>
  <c r="S599" i="4"/>
  <c r="S598" i="4"/>
  <c r="S597" i="4"/>
  <c r="S596" i="4"/>
  <c r="S595" i="4"/>
  <c r="S594" i="4"/>
  <c r="S593" i="4"/>
  <c r="S592" i="4"/>
  <c r="S591" i="4"/>
  <c r="S590" i="4"/>
  <c r="S589" i="4"/>
  <c r="S588" i="4"/>
  <c r="S587" i="4"/>
  <c r="S586" i="4"/>
  <c r="S585" i="4"/>
  <c r="S584" i="4"/>
  <c r="S583" i="4"/>
  <c r="S582" i="4"/>
  <c r="S581" i="4"/>
  <c r="S580" i="4"/>
  <c r="S579" i="4"/>
  <c r="S578" i="4"/>
  <c r="S577" i="4"/>
  <c r="S576" i="4"/>
  <c r="S575" i="4"/>
  <c r="S574" i="4"/>
  <c r="S573" i="4"/>
  <c r="S572" i="4"/>
  <c r="S571" i="4"/>
  <c r="S570" i="4"/>
  <c r="S569" i="4"/>
  <c r="S568" i="4"/>
  <c r="S567" i="4"/>
  <c r="S566" i="4"/>
  <c r="S565" i="4"/>
  <c r="S564" i="4"/>
  <c r="S563" i="4"/>
  <c r="S562" i="4"/>
  <c r="S561" i="4"/>
  <c r="S560" i="4"/>
  <c r="S559" i="4"/>
  <c r="S558" i="4"/>
  <c r="S557" i="4"/>
  <c r="S556" i="4"/>
  <c r="S555" i="4"/>
  <c r="S554" i="4"/>
  <c r="S553" i="4"/>
  <c r="S552" i="4"/>
  <c r="S551" i="4"/>
  <c r="S550" i="4"/>
  <c r="S549" i="4"/>
  <c r="S548" i="4"/>
  <c r="S547" i="4"/>
  <c r="S546" i="4"/>
  <c r="S545" i="4"/>
  <c r="S544" i="4"/>
  <c r="S543" i="4"/>
  <c r="S542" i="4"/>
  <c r="S541" i="4"/>
  <c r="S540" i="4"/>
  <c r="S539" i="4"/>
  <c r="S538" i="4"/>
  <c r="S537" i="4"/>
  <c r="S536" i="4"/>
  <c r="S535" i="4"/>
  <c r="S534" i="4"/>
  <c r="S533" i="4"/>
  <c r="S532" i="4"/>
  <c r="S531" i="4"/>
  <c r="S530" i="4"/>
  <c r="S529" i="4"/>
  <c r="S528" i="4"/>
  <c r="S527" i="4"/>
  <c r="S526" i="4"/>
  <c r="S525" i="4"/>
  <c r="S524" i="4"/>
  <c r="S523" i="4"/>
  <c r="S522" i="4"/>
  <c r="S521" i="4"/>
  <c r="S520" i="4"/>
  <c r="S519" i="4"/>
  <c r="S518" i="4"/>
  <c r="S517" i="4"/>
  <c r="S516" i="4"/>
  <c r="S515" i="4"/>
  <c r="S514" i="4"/>
  <c r="S513" i="4"/>
  <c r="S512" i="4"/>
  <c r="S511" i="4"/>
  <c r="S510" i="4"/>
  <c r="S509" i="4"/>
  <c r="S508" i="4"/>
  <c r="S507" i="4"/>
  <c r="S506" i="4"/>
  <c r="S505" i="4"/>
  <c r="S504" i="4"/>
  <c r="S503" i="4"/>
  <c r="S502" i="4"/>
  <c r="S501" i="4"/>
  <c r="S500" i="4"/>
  <c r="S499" i="4"/>
  <c r="S498" i="4"/>
  <c r="S497" i="4"/>
  <c r="S496" i="4"/>
  <c r="S495" i="4"/>
  <c r="S494" i="4"/>
  <c r="S493" i="4"/>
  <c r="S492" i="4"/>
  <c r="S491" i="4"/>
  <c r="S490" i="4"/>
  <c r="S489" i="4"/>
  <c r="S488" i="4"/>
  <c r="S487" i="4"/>
  <c r="S486" i="4"/>
  <c r="S485" i="4"/>
  <c r="S484" i="4"/>
  <c r="S483" i="4"/>
  <c r="S482" i="4"/>
  <c r="S481" i="4"/>
  <c r="S480" i="4"/>
  <c r="S479" i="4"/>
  <c r="S478" i="4"/>
  <c r="S477" i="4"/>
  <c r="S476" i="4"/>
  <c r="S475" i="4"/>
  <c r="S474" i="4"/>
  <c r="S473" i="4"/>
  <c r="S472" i="4"/>
  <c r="S471" i="4"/>
  <c r="S470" i="4"/>
  <c r="S469" i="4"/>
  <c r="S468" i="4"/>
  <c r="S467" i="4"/>
  <c r="S466" i="4"/>
  <c r="S465" i="4"/>
  <c r="S464" i="4"/>
  <c r="S463" i="4"/>
  <c r="S462" i="4"/>
  <c r="S461" i="4"/>
  <c r="S460" i="4"/>
  <c r="S459" i="4"/>
  <c r="S458" i="4"/>
  <c r="S457" i="4"/>
  <c r="S456" i="4"/>
  <c r="S455" i="4"/>
  <c r="S454" i="4"/>
  <c r="S453" i="4"/>
  <c r="S452" i="4"/>
  <c r="S451" i="4"/>
  <c r="S450" i="4"/>
  <c r="S449" i="4"/>
  <c r="S448" i="4"/>
  <c r="S447" i="4"/>
  <c r="S446" i="4"/>
  <c r="S445" i="4"/>
  <c r="S444" i="4"/>
  <c r="S443" i="4"/>
  <c r="S442" i="4"/>
  <c r="S441" i="4"/>
  <c r="S440" i="4"/>
  <c r="S439" i="4"/>
  <c r="S438" i="4"/>
  <c r="S437" i="4"/>
  <c r="S436" i="4"/>
  <c r="S435" i="4"/>
  <c r="S434" i="4"/>
  <c r="S433" i="4"/>
  <c r="S432" i="4"/>
  <c r="S431" i="4"/>
  <c r="S430" i="4"/>
  <c r="S429" i="4"/>
  <c r="S428" i="4"/>
  <c r="S427" i="4"/>
  <c r="S426" i="4"/>
  <c r="S425" i="4"/>
  <c r="S424" i="4"/>
  <c r="S423" i="4"/>
  <c r="S422" i="4"/>
  <c r="S421" i="4"/>
  <c r="S420" i="4"/>
  <c r="S419" i="4"/>
  <c r="S418" i="4"/>
  <c r="S417" i="4"/>
  <c r="S416" i="4"/>
  <c r="S415" i="4"/>
  <c r="S414" i="4"/>
  <c r="S413" i="4"/>
  <c r="S412" i="4"/>
  <c r="S411" i="4"/>
  <c r="S410" i="4"/>
  <c r="S409" i="4"/>
  <c r="S408" i="4"/>
  <c r="S407" i="4"/>
  <c r="S406" i="4"/>
  <c r="S405" i="4"/>
  <c r="S404" i="4"/>
  <c r="S403" i="4"/>
  <c r="S402" i="4"/>
  <c r="S401" i="4"/>
  <c r="S400" i="4"/>
  <c r="S399" i="4"/>
  <c r="S398" i="4"/>
  <c r="S397" i="4"/>
  <c r="S396" i="4"/>
  <c r="S395" i="4"/>
  <c r="S394" i="4"/>
  <c r="S393" i="4"/>
  <c r="S392" i="4"/>
  <c r="S391" i="4"/>
  <c r="S390" i="4"/>
  <c r="S389" i="4"/>
  <c r="S388" i="4"/>
  <c r="S387" i="4"/>
  <c r="S386" i="4"/>
  <c r="S385" i="4"/>
  <c r="S384" i="4"/>
  <c r="S383" i="4"/>
  <c r="S382" i="4"/>
  <c r="S381" i="4"/>
  <c r="S380" i="4"/>
  <c r="S379" i="4"/>
  <c r="S378" i="4"/>
  <c r="S377" i="4"/>
  <c r="S376" i="4"/>
  <c r="S375" i="4"/>
  <c r="S374" i="4"/>
  <c r="S373" i="4"/>
  <c r="S372" i="4"/>
  <c r="S371" i="4"/>
  <c r="S370" i="4"/>
  <c r="S369" i="4"/>
  <c r="S368" i="4"/>
  <c r="S367" i="4"/>
  <c r="S366" i="4"/>
  <c r="S365" i="4"/>
  <c r="S364" i="4"/>
  <c r="S363" i="4"/>
  <c r="S362" i="4"/>
  <c r="S361" i="4"/>
  <c r="S360" i="4"/>
  <c r="S359" i="4"/>
  <c r="S358" i="4"/>
  <c r="S357" i="4"/>
  <c r="S356" i="4"/>
  <c r="S355" i="4"/>
  <c r="S354" i="4"/>
  <c r="S353" i="4"/>
  <c r="S352" i="4"/>
  <c r="S351" i="4"/>
  <c r="S350" i="4"/>
  <c r="S349" i="4"/>
  <c r="S348" i="4"/>
  <c r="S347" i="4"/>
  <c r="S346" i="4"/>
  <c r="S345" i="4"/>
  <c r="S344" i="4"/>
  <c r="S343" i="4"/>
  <c r="S342" i="4"/>
  <c r="S341" i="4"/>
  <c r="S340" i="4"/>
  <c r="S339" i="4"/>
  <c r="S338" i="4"/>
  <c r="S337" i="4"/>
  <c r="S336" i="4"/>
  <c r="S335" i="4"/>
  <c r="S334" i="4"/>
  <c r="S333" i="4"/>
  <c r="S332" i="4"/>
  <c r="S331" i="4"/>
  <c r="S330" i="4"/>
  <c r="S329" i="4"/>
  <c r="S328" i="4"/>
  <c r="S327" i="4"/>
  <c r="S326" i="4"/>
  <c r="S325" i="4"/>
  <c r="S324" i="4"/>
  <c r="S323" i="4"/>
  <c r="S322" i="4"/>
  <c r="S321" i="4"/>
  <c r="S320" i="4"/>
  <c r="S319" i="4"/>
  <c r="S318" i="4"/>
  <c r="S317" i="4"/>
  <c r="S316" i="4"/>
  <c r="S315" i="4"/>
  <c r="S314" i="4"/>
  <c r="S313" i="4"/>
  <c r="S312" i="4"/>
  <c r="S311" i="4"/>
  <c r="S310" i="4"/>
  <c r="S309" i="4"/>
  <c r="S308" i="4"/>
  <c r="S307" i="4"/>
  <c r="S306" i="4"/>
  <c r="S305" i="4"/>
  <c r="S304" i="4"/>
  <c r="S303" i="4"/>
  <c r="S302" i="4"/>
  <c r="S301" i="4"/>
  <c r="S300" i="4"/>
  <c r="S299" i="4"/>
  <c r="S298" i="4"/>
  <c r="S297" i="4"/>
  <c r="S296" i="4"/>
  <c r="S295" i="4"/>
  <c r="S294" i="4"/>
  <c r="S293" i="4"/>
  <c r="S292" i="4"/>
  <c r="S291" i="4"/>
  <c r="S290" i="4"/>
  <c r="S289" i="4"/>
  <c r="S288" i="4"/>
  <c r="S287" i="4"/>
  <c r="S286" i="4"/>
  <c r="S285" i="4"/>
  <c r="S284" i="4"/>
  <c r="S283" i="4"/>
  <c r="S282" i="4"/>
  <c r="S281" i="4"/>
  <c r="S280" i="4"/>
  <c r="S279" i="4"/>
  <c r="S278" i="4"/>
  <c r="S277" i="4"/>
  <c r="S276" i="4"/>
  <c r="S275" i="4"/>
  <c r="S274" i="4"/>
  <c r="S273" i="4"/>
  <c r="S272" i="4"/>
  <c r="S271" i="4"/>
  <c r="S270" i="4"/>
  <c r="S269" i="4"/>
  <c r="S268" i="4"/>
  <c r="S267" i="4"/>
  <c r="S266" i="4"/>
  <c r="S265" i="4"/>
  <c r="S264" i="4"/>
  <c r="S263" i="4"/>
  <c r="S262" i="4"/>
  <c r="S261" i="4"/>
  <c r="S260" i="4"/>
  <c r="S259" i="4"/>
  <c r="S258" i="4"/>
  <c r="S257" i="4"/>
  <c r="S256" i="4"/>
  <c r="S255" i="4"/>
  <c r="S254" i="4"/>
  <c r="S253" i="4"/>
  <c r="S252" i="4"/>
  <c r="S251" i="4"/>
  <c r="S250" i="4"/>
  <c r="S249" i="4"/>
  <c r="S248" i="4"/>
  <c r="S247" i="4"/>
  <c r="S246" i="4"/>
  <c r="S245" i="4"/>
  <c r="S244" i="4"/>
  <c r="S243" i="4"/>
  <c r="S242" i="4"/>
  <c r="S241" i="4"/>
  <c r="S240" i="4"/>
  <c r="S239" i="4"/>
  <c r="S238" i="4"/>
  <c r="S237" i="4"/>
  <c r="S236" i="4"/>
  <c r="S235" i="4"/>
  <c r="S234" i="4"/>
  <c r="S233" i="4"/>
  <c r="S232" i="4"/>
  <c r="S231" i="4"/>
  <c r="S230" i="4"/>
  <c r="S229" i="4"/>
  <c r="S228" i="4"/>
  <c r="S227" i="4"/>
  <c r="S226" i="4"/>
  <c r="S225" i="4"/>
  <c r="S224" i="4"/>
  <c r="S223" i="4"/>
  <c r="S222" i="4"/>
  <c r="S221" i="4"/>
  <c r="Y223" i="4" l="1"/>
  <c r="AC223" i="4" s="1"/>
  <c r="U223" i="4"/>
  <c r="Y227" i="4"/>
  <c r="AC227" i="4" s="1"/>
  <c r="U227" i="4"/>
  <c r="Y231" i="4"/>
  <c r="AC231" i="4" s="1"/>
  <c r="U231" i="4"/>
  <c r="Y235" i="4"/>
  <c r="AC235" i="4" s="1"/>
  <c r="U235" i="4"/>
  <c r="Y239" i="4"/>
  <c r="AC239" i="4" s="1"/>
  <c r="U239" i="4"/>
  <c r="Y243" i="4"/>
  <c r="AC243" i="4" s="1"/>
  <c r="U243" i="4"/>
  <c r="Y247" i="4"/>
  <c r="AC247" i="4" s="1"/>
  <c r="U247" i="4"/>
  <c r="Y251" i="4"/>
  <c r="AC251" i="4" s="1"/>
  <c r="U251" i="4"/>
  <c r="Y255" i="4"/>
  <c r="AC255" i="4" s="1"/>
  <c r="U255" i="4"/>
  <c r="Y259" i="4"/>
  <c r="AC259" i="4" s="1"/>
  <c r="U259" i="4"/>
  <c r="Y263" i="4"/>
  <c r="AC263" i="4" s="1"/>
  <c r="U263" i="4"/>
  <c r="Y267" i="4"/>
  <c r="AC267" i="4" s="1"/>
  <c r="U267" i="4"/>
  <c r="Y271" i="4"/>
  <c r="AC271" i="4" s="1"/>
  <c r="U271" i="4"/>
  <c r="Y275" i="4"/>
  <c r="AC275" i="4" s="1"/>
  <c r="U275" i="4"/>
  <c r="Y279" i="4"/>
  <c r="AC279" i="4" s="1"/>
  <c r="U279" i="4"/>
  <c r="Y283" i="4"/>
  <c r="AC283" i="4" s="1"/>
  <c r="U283" i="4"/>
  <c r="Y287" i="4"/>
  <c r="AC287" i="4" s="1"/>
  <c r="U287" i="4"/>
  <c r="Y291" i="4"/>
  <c r="AC291" i="4" s="1"/>
  <c r="U291" i="4"/>
  <c r="Y295" i="4"/>
  <c r="AC295" i="4" s="1"/>
  <c r="U295" i="4"/>
  <c r="Y299" i="4"/>
  <c r="AC299" i="4" s="1"/>
  <c r="U299" i="4"/>
  <c r="Y303" i="4"/>
  <c r="AC303" i="4" s="1"/>
  <c r="U303" i="4"/>
  <c r="Y307" i="4"/>
  <c r="AC307" i="4" s="1"/>
  <c r="U307" i="4"/>
  <c r="Y311" i="4"/>
  <c r="AC311" i="4" s="1"/>
  <c r="U311" i="4"/>
  <c r="Y315" i="4"/>
  <c r="AC315" i="4" s="1"/>
  <c r="U315" i="4"/>
  <c r="Y319" i="4"/>
  <c r="AC319" i="4" s="1"/>
  <c r="U319" i="4"/>
  <c r="Y323" i="4"/>
  <c r="AC323" i="4" s="1"/>
  <c r="U323" i="4"/>
  <c r="Y327" i="4"/>
  <c r="AC327" i="4" s="1"/>
  <c r="U327" i="4"/>
  <c r="Y331" i="4"/>
  <c r="AC331" i="4" s="1"/>
  <c r="U331" i="4"/>
  <c r="Y335" i="4"/>
  <c r="AC335" i="4" s="1"/>
  <c r="U335" i="4"/>
  <c r="Y339" i="4"/>
  <c r="AC339" i="4" s="1"/>
  <c r="U339" i="4"/>
  <c r="Y343" i="4"/>
  <c r="AC343" i="4" s="1"/>
  <c r="U343" i="4"/>
  <c r="Y347" i="4"/>
  <c r="AC347" i="4" s="1"/>
  <c r="U347" i="4"/>
  <c r="Y351" i="4"/>
  <c r="AC351" i="4" s="1"/>
  <c r="U351" i="4"/>
  <c r="Y355" i="4"/>
  <c r="AC355" i="4" s="1"/>
  <c r="U355" i="4"/>
  <c r="Y359" i="4"/>
  <c r="AC359" i="4" s="1"/>
  <c r="U359" i="4"/>
  <c r="Y363" i="4"/>
  <c r="AC363" i="4" s="1"/>
  <c r="U363" i="4"/>
  <c r="Y367" i="4"/>
  <c r="AC367" i="4" s="1"/>
  <c r="U367" i="4"/>
  <c r="Y371" i="4"/>
  <c r="AC371" i="4" s="1"/>
  <c r="U371" i="4"/>
  <c r="Y375" i="4"/>
  <c r="AC375" i="4" s="1"/>
  <c r="U375" i="4"/>
  <c r="Y379" i="4"/>
  <c r="AC379" i="4" s="1"/>
  <c r="U379" i="4"/>
  <c r="Y383" i="4"/>
  <c r="AC383" i="4" s="1"/>
  <c r="U383" i="4"/>
  <c r="Y387" i="4"/>
  <c r="AC387" i="4" s="1"/>
  <c r="U387" i="4"/>
  <c r="Y391" i="4"/>
  <c r="AC391" i="4" s="1"/>
  <c r="U391" i="4"/>
  <c r="Y395" i="4"/>
  <c r="AC395" i="4" s="1"/>
  <c r="U395" i="4"/>
  <c r="Y399" i="4"/>
  <c r="AC399" i="4" s="1"/>
  <c r="U399" i="4"/>
  <c r="Y403" i="4"/>
  <c r="AC403" i="4" s="1"/>
  <c r="U403" i="4"/>
  <c r="Y407" i="4"/>
  <c r="AC407" i="4" s="1"/>
  <c r="U407" i="4"/>
  <c r="Y411" i="4"/>
  <c r="AC411" i="4" s="1"/>
  <c r="U411" i="4"/>
  <c r="Y415" i="4"/>
  <c r="AC415" i="4" s="1"/>
  <c r="U415" i="4"/>
  <c r="Y419" i="4"/>
  <c r="AC419" i="4" s="1"/>
  <c r="U419" i="4"/>
  <c r="Y423" i="4"/>
  <c r="AC423" i="4" s="1"/>
  <c r="U423" i="4"/>
  <c r="Y427" i="4"/>
  <c r="AC427" i="4" s="1"/>
  <c r="U427" i="4"/>
  <c r="Y431" i="4"/>
  <c r="AC431" i="4" s="1"/>
  <c r="U431" i="4"/>
  <c r="Y435" i="4"/>
  <c r="AC435" i="4" s="1"/>
  <c r="U435" i="4"/>
  <c r="Y439" i="4"/>
  <c r="AC439" i="4" s="1"/>
  <c r="U439" i="4"/>
  <c r="Y443" i="4"/>
  <c r="AC443" i="4" s="1"/>
  <c r="U443" i="4"/>
  <c r="Y447" i="4"/>
  <c r="AC447" i="4" s="1"/>
  <c r="U447" i="4"/>
  <c r="Y451" i="4"/>
  <c r="AC451" i="4" s="1"/>
  <c r="U451" i="4"/>
  <c r="Y455" i="4"/>
  <c r="AC455" i="4" s="1"/>
  <c r="U455" i="4"/>
  <c r="Y459" i="4"/>
  <c r="AC459" i="4" s="1"/>
  <c r="U459" i="4"/>
  <c r="Y463" i="4"/>
  <c r="AC463" i="4" s="1"/>
  <c r="U463" i="4"/>
  <c r="Y467" i="4"/>
  <c r="AC467" i="4" s="1"/>
  <c r="U467" i="4"/>
  <c r="Y471" i="4"/>
  <c r="AC471" i="4" s="1"/>
  <c r="U471" i="4"/>
  <c r="Y475" i="4"/>
  <c r="AC475" i="4" s="1"/>
  <c r="U475" i="4"/>
  <c r="Y479" i="4"/>
  <c r="AC479" i="4" s="1"/>
  <c r="U479" i="4"/>
  <c r="Y483" i="4"/>
  <c r="AC483" i="4" s="1"/>
  <c r="U483" i="4"/>
  <c r="Y487" i="4"/>
  <c r="AC487" i="4" s="1"/>
  <c r="U487" i="4"/>
  <c r="Y491" i="4"/>
  <c r="AC491" i="4" s="1"/>
  <c r="U491" i="4"/>
  <c r="Y495" i="4"/>
  <c r="AC495" i="4" s="1"/>
  <c r="U495" i="4"/>
  <c r="Y499" i="4"/>
  <c r="AC499" i="4" s="1"/>
  <c r="U499" i="4"/>
  <c r="Y503" i="4"/>
  <c r="AC503" i="4" s="1"/>
  <c r="U503" i="4"/>
  <c r="Y507" i="4"/>
  <c r="AC507" i="4" s="1"/>
  <c r="U507" i="4"/>
  <c r="Y511" i="4"/>
  <c r="AC511" i="4" s="1"/>
  <c r="U511" i="4"/>
  <c r="Y515" i="4"/>
  <c r="AC515" i="4" s="1"/>
  <c r="U515" i="4"/>
  <c r="Y519" i="4"/>
  <c r="AC519" i="4" s="1"/>
  <c r="U519" i="4"/>
  <c r="Y523" i="4"/>
  <c r="AC523" i="4" s="1"/>
  <c r="U523" i="4"/>
  <c r="Y527" i="4"/>
  <c r="AC527" i="4" s="1"/>
  <c r="U527" i="4"/>
  <c r="Y531" i="4"/>
  <c r="AC531" i="4" s="1"/>
  <c r="U531" i="4"/>
  <c r="Y535" i="4"/>
  <c r="AC535" i="4" s="1"/>
  <c r="U535" i="4"/>
  <c r="Y539" i="4"/>
  <c r="AC539" i="4" s="1"/>
  <c r="U539" i="4"/>
  <c r="Y543" i="4"/>
  <c r="AC543" i="4" s="1"/>
  <c r="U543" i="4"/>
  <c r="Y547" i="4"/>
  <c r="AC547" i="4" s="1"/>
  <c r="U547" i="4"/>
  <c r="Y551" i="4"/>
  <c r="AC551" i="4" s="1"/>
  <c r="U551" i="4"/>
  <c r="Y555" i="4"/>
  <c r="AC555" i="4" s="1"/>
  <c r="U555" i="4"/>
  <c r="Y559" i="4"/>
  <c r="AC559" i="4" s="1"/>
  <c r="U559" i="4"/>
  <c r="Y563" i="4"/>
  <c r="AC563" i="4" s="1"/>
  <c r="U563" i="4"/>
  <c r="Y567" i="4"/>
  <c r="AC567" i="4" s="1"/>
  <c r="U567" i="4"/>
  <c r="Y571" i="4"/>
  <c r="AC571" i="4" s="1"/>
  <c r="U571" i="4"/>
  <c r="Y575" i="4"/>
  <c r="AC575" i="4" s="1"/>
  <c r="U575" i="4"/>
  <c r="Y579" i="4"/>
  <c r="AC579" i="4" s="1"/>
  <c r="U579" i="4"/>
  <c r="Y583" i="4"/>
  <c r="AC583" i="4" s="1"/>
  <c r="U583" i="4"/>
  <c r="Y587" i="4"/>
  <c r="AC587" i="4" s="1"/>
  <c r="U587" i="4"/>
  <c r="Y591" i="4"/>
  <c r="AC591" i="4" s="1"/>
  <c r="U591" i="4"/>
  <c r="Y595" i="4"/>
  <c r="AC595" i="4" s="1"/>
  <c r="U595" i="4"/>
  <c r="Y599" i="4"/>
  <c r="AC599" i="4" s="1"/>
  <c r="U599" i="4"/>
  <c r="Y603" i="4"/>
  <c r="AC603" i="4" s="1"/>
  <c r="U603" i="4"/>
  <c r="Y607" i="4"/>
  <c r="AC607" i="4" s="1"/>
  <c r="U607" i="4"/>
  <c r="Y611" i="4"/>
  <c r="AC611" i="4" s="1"/>
  <c r="U611" i="4"/>
  <c r="Y615" i="4"/>
  <c r="AC615" i="4" s="1"/>
  <c r="U615" i="4"/>
  <c r="Y619" i="4"/>
  <c r="AC619" i="4" s="1"/>
  <c r="U619" i="4"/>
  <c r="Y623" i="4"/>
  <c r="AC623" i="4" s="1"/>
  <c r="U623" i="4"/>
  <c r="Y627" i="4"/>
  <c r="AC627" i="4" s="1"/>
  <c r="U627" i="4"/>
  <c r="Y631" i="4"/>
  <c r="AC631" i="4" s="1"/>
  <c r="U631" i="4"/>
  <c r="Y635" i="4"/>
  <c r="AC635" i="4" s="1"/>
  <c r="U635" i="4"/>
  <c r="Y639" i="4"/>
  <c r="AC639" i="4" s="1"/>
  <c r="U639" i="4"/>
  <c r="Y643" i="4"/>
  <c r="AC643" i="4" s="1"/>
  <c r="U643" i="4"/>
  <c r="Y647" i="4"/>
  <c r="AC647" i="4" s="1"/>
  <c r="U647" i="4"/>
  <c r="Y651" i="4"/>
  <c r="AC651" i="4" s="1"/>
  <c r="U651" i="4"/>
  <c r="Y655" i="4"/>
  <c r="AC655" i="4" s="1"/>
  <c r="U655" i="4"/>
  <c r="Y659" i="4"/>
  <c r="AC659" i="4" s="1"/>
  <c r="U659" i="4"/>
  <c r="Y663" i="4"/>
  <c r="AC663" i="4" s="1"/>
  <c r="U663" i="4"/>
  <c r="Y667" i="4"/>
  <c r="AC667" i="4" s="1"/>
  <c r="U667" i="4"/>
  <c r="Y671" i="4"/>
  <c r="AC671" i="4" s="1"/>
  <c r="U671" i="4"/>
  <c r="Y675" i="4"/>
  <c r="AC675" i="4" s="1"/>
  <c r="U675" i="4"/>
  <c r="Y679" i="4"/>
  <c r="AC679" i="4" s="1"/>
  <c r="U679" i="4"/>
  <c r="Y683" i="4"/>
  <c r="AC683" i="4" s="1"/>
  <c r="U683" i="4"/>
  <c r="Y687" i="4"/>
  <c r="AC687" i="4" s="1"/>
  <c r="U687" i="4"/>
  <c r="Y691" i="4"/>
  <c r="AC691" i="4" s="1"/>
  <c r="U691" i="4"/>
  <c r="Y695" i="4"/>
  <c r="AC695" i="4" s="1"/>
  <c r="U695" i="4"/>
  <c r="Y699" i="4"/>
  <c r="AC699" i="4" s="1"/>
  <c r="U699" i="4"/>
  <c r="Y703" i="4"/>
  <c r="AC703" i="4" s="1"/>
  <c r="U703" i="4"/>
  <c r="Y707" i="4"/>
  <c r="AC707" i="4" s="1"/>
  <c r="U707" i="4"/>
  <c r="Y711" i="4"/>
  <c r="AC711" i="4" s="1"/>
  <c r="U711" i="4"/>
  <c r="Y715" i="4"/>
  <c r="AC715" i="4" s="1"/>
  <c r="U715" i="4"/>
  <c r="Y719" i="4"/>
  <c r="AC719" i="4" s="1"/>
  <c r="U719" i="4"/>
  <c r="Y723" i="4"/>
  <c r="AC723" i="4" s="1"/>
  <c r="U723" i="4"/>
  <c r="Y727" i="4"/>
  <c r="AC727" i="4" s="1"/>
  <c r="U727" i="4"/>
  <c r="Y731" i="4"/>
  <c r="AC731" i="4" s="1"/>
  <c r="U731" i="4"/>
  <c r="Y735" i="4"/>
  <c r="AC735" i="4" s="1"/>
  <c r="U735" i="4"/>
  <c r="Y739" i="4"/>
  <c r="AC739" i="4" s="1"/>
  <c r="U739" i="4"/>
  <c r="Y743" i="4"/>
  <c r="AC743" i="4" s="1"/>
  <c r="U743" i="4"/>
  <c r="Y747" i="4"/>
  <c r="AC747" i="4" s="1"/>
  <c r="U747" i="4"/>
  <c r="Y751" i="4"/>
  <c r="AC751" i="4" s="1"/>
  <c r="U751" i="4"/>
  <c r="Y755" i="4"/>
  <c r="AC755" i="4" s="1"/>
  <c r="U755" i="4"/>
  <c r="Y759" i="4"/>
  <c r="AC759" i="4" s="1"/>
  <c r="U759" i="4"/>
  <c r="Y763" i="4"/>
  <c r="AC763" i="4" s="1"/>
  <c r="U763" i="4"/>
  <c r="Y767" i="4"/>
  <c r="AC767" i="4" s="1"/>
  <c r="U767" i="4"/>
  <c r="Y771" i="4"/>
  <c r="AC771" i="4" s="1"/>
  <c r="U771" i="4"/>
  <c r="Y775" i="4"/>
  <c r="AC775" i="4" s="1"/>
  <c r="U775" i="4"/>
  <c r="Y779" i="4"/>
  <c r="AC779" i="4" s="1"/>
  <c r="U779" i="4"/>
  <c r="Y783" i="4"/>
  <c r="AC783" i="4" s="1"/>
  <c r="U783" i="4"/>
  <c r="Y787" i="4"/>
  <c r="AC787" i="4" s="1"/>
  <c r="U787" i="4"/>
  <c r="Y791" i="4"/>
  <c r="AC791" i="4" s="1"/>
  <c r="U791" i="4"/>
  <c r="Y795" i="4"/>
  <c r="AC795" i="4" s="1"/>
  <c r="U795" i="4"/>
  <c r="Y799" i="4"/>
  <c r="AC799" i="4" s="1"/>
  <c r="U799" i="4"/>
  <c r="Y803" i="4"/>
  <c r="AC803" i="4" s="1"/>
  <c r="U803" i="4"/>
  <c r="Y807" i="4"/>
  <c r="AC807" i="4" s="1"/>
  <c r="U807" i="4"/>
  <c r="Y811" i="4"/>
  <c r="AC811" i="4" s="1"/>
  <c r="U811" i="4"/>
  <c r="Y815" i="4"/>
  <c r="AC815" i="4" s="1"/>
  <c r="U815" i="4"/>
  <c r="Y819" i="4"/>
  <c r="AC819" i="4" s="1"/>
  <c r="U819" i="4"/>
  <c r="Y823" i="4"/>
  <c r="AC823" i="4" s="1"/>
  <c r="U823" i="4"/>
  <c r="Y827" i="4"/>
  <c r="AC827" i="4" s="1"/>
  <c r="U827" i="4"/>
  <c r="Y831" i="4"/>
  <c r="AC831" i="4" s="1"/>
  <c r="U831" i="4"/>
  <c r="Y835" i="4"/>
  <c r="AC835" i="4" s="1"/>
  <c r="U835" i="4"/>
  <c r="Y839" i="4"/>
  <c r="AC839" i="4" s="1"/>
  <c r="U839" i="4"/>
  <c r="Y843" i="4"/>
  <c r="AC843" i="4" s="1"/>
  <c r="U843" i="4"/>
  <c r="Y847" i="4"/>
  <c r="AC847" i="4" s="1"/>
  <c r="U847" i="4"/>
  <c r="Y851" i="4"/>
  <c r="AC851" i="4" s="1"/>
  <c r="U851" i="4"/>
  <c r="Y855" i="4"/>
  <c r="AC855" i="4" s="1"/>
  <c r="U855" i="4"/>
  <c r="Y859" i="4"/>
  <c r="AC859" i="4" s="1"/>
  <c r="U859" i="4"/>
  <c r="Y863" i="4"/>
  <c r="AC863" i="4" s="1"/>
  <c r="U863" i="4"/>
  <c r="Y867" i="4"/>
  <c r="AC867" i="4" s="1"/>
  <c r="U867" i="4"/>
  <c r="Y871" i="4"/>
  <c r="AC871" i="4" s="1"/>
  <c r="U871" i="4"/>
  <c r="Y875" i="4"/>
  <c r="AC875" i="4" s="1"/>
  <c r="U875" i="4"/>
  <c r="Y879" i="4"/>
  <c r="AC879" i="4" s="1"/>
  <c r="U879" i="4"/>
  <c r="Y883" i="4"/>
  <c r="AC883" i="4" s="1"/>
  <c r="U883" i="4"/>
  <c r="Y887" i="4"/>
  <c r="AC887" i="4" s="1"/>
  <c r="U887" i="4"/>
  <c r="Y891" i="4"/>
  <c r="AC891" i="4" s="1"/>
  <c r="U891" i="4"/>
  <c r="Y895" i="4"/>
  <c r="AC895" i="4" s="1"/>
  <c r="U895" i="4"/>
  <c r="Y899" i="4"/>
  <c r="AC899" i="4" s="1"/>
  <c r="U899" i="4"/>
  <c r="Y903" i="4"/>
  <c r="AC903" i="4" s="1"/>
  <c r="U903" i="4"/>
  <c r="Y907" i="4"/>
  <c r="AC907" i="4" s="1"/>
  <c r="U907" i="4"/>
  <c r="Y911" i="4"/>
  <c r="AC911" i="4" s="1"/>
  <c r="U911" i="4"/>
  <c r="Y915" i="4"/>
  <c r="AC915" i="4" s="1"/>
  <c r="U915" i="4"/>
  <c r="Y919" i="4"/>
  <c r="AC919" i="4" s="1"/>
  <c r="U919" i="4"/>
  <c r="Y923" i="4"/>
  <c r="AC923" i="4" s="1"/>
  <c r="U923" i="4"/>
  <c r="Y927" i="4"/>
  <c r="AC927" i="4" s="1"/>
  <c r="U927" i="4"/>
  <c r="Y931" i="4"/>
  <c r="AC931" i="4" s="1"/>
  <c r="U931" i="4"/>
  <c r="Y935" i="4"/>
  <c r="AC935" i="4" s="1"/>
  <c r="U935" i="4"/>
  <c r="Y939" i="4"/>
  <c r="AC939" i="4" s="1"/>
  <c r="U939" i="4"/>
  <c r="Y943" i="4"/>
  <c r="AC943" i="4" s="1"/>
  <c r="U943" i="4"/>
  <c r="Y947" i="4"/>
  <c r="AC947" i="4" s="1"/>
  <c r="U947" i="4"/>
  <c r="Y951" i="4"/>
  <c r="AC951" i="4" s="1"/>
  <c r="U951" i="4"/>
  <c r="Y955" i="4"/>
  <c r="AC955" i="4" s="1"/>
  <c r="U955" i="4"/>
  <c r="Y959" i="4"/>
  <c r="AC959" i="4" s="1"/>
  <c r="U959" i="4"/>
  <c r="Y963" i="4"/>
  <c r="AC963" i="4" s="1"/>
  <c r="U963" i="4"/>
  <c r="Y967" i="4"/>
  <c r="AC967" i="4" s="1"/>
  <c r="U967" i="4"/>
  <c r="Y971" i="4"/>
  <c r="AC971" i="4" s="1"/>
  <c r="U971" i="4"/>
  <c r="Y975" i="4"/>
  <c r="AC975" i="4" s="1"/>
  <c r="U975" i="4"/>
  <c r="Y979" i="4"/>
  <c r="AC979" i="4" s="1"/>
  <c r="U979" i="4"/>
  <c r="Y983" i="4"/>
  <c r="AC983" i="4" s="1"/>
  <c r="U983" i="4"/>
  <c r="Y987" i="4"/>
  <c r="AC987" i="4" s="1"/>
  <c r="U987" i="4"/>
  <c r="Y991" i="4"/>
  <c r="AC991" i="4" s="1"/>
  <c r="U991" i="4"/>
  <c r="Y995" i="4"/>
  <c r="AC995" i="4" s="1"/>
  <c r="U995" i="4"/>
  <c r="Y999" i="4"/>
  <c r="AC999" i="4" s="1"/>
  <c r="U999" i="4"/>
  <c r="Y1003" i="4"/>
  <c r="AC1003" i="4" s="1"/>
  <c r="U1003" i="4"/>
  <c r="Y1007" i="4"/>
  <c r="AC1007" i="4" s="1"/>
  <c r="U1007" i="4"/>
  <c r="Y1011" i="4"/>
  <c r="AC1011" i="4" s="1"/>
  <c r="U1011" i="4"/>
  <c r="Y1015" i="4"/>
  <c r="AC1015" i="4" s="1"/>
  <c r="U1015" i="4"/>
  <c r="Y1019" i="4"/>
  <c r="AC1019" i="4" s="1"/>
  <c r="U1019" i="4"/>
  <c r="Y1023" i="4"/>
  <c r="AC1023" i="4" s="1"/>
  <c r="U1023" i="4"/>
  <c r="Y1027" i="4"/>
  <c r="AC1027" i="4" s="1"/>
  <c r="U1027" i="4"/>
  <c r="Y1031" i="4"/>
  <c r="AC1031" i="4" s="1"/>
  <c r="U1031" i="4"/>
  <c r="Y1035" i="4"/>
  <c r="AC1035" i="4" s="1"/>
  <c r="U1035" i="4"/>
  <c r="Y1039" i="4"/>
  <c r="AC1039" i="4" s="1"/>
  <c r="U1039" i="4"/>
  <c r="Y224" i="4"/>
  <c r="AC224" i="4" s="1"/>
  <c r="U224" i="4"/>
  <c r="Y228" i="4"/>
  <c r="AC228" i="4" s="1"/>
  <c r="U228" i="4"/>
  <c r="Y232" i="4"/>
  <c r="AC232" i="4" s="1"/>
  <c r="U232" i="4"/>
  <c r="Y236" i="4"/>
  <c r="AC236" i="4" s="1"/>
  <c r="U236" i="4"/>
  <c r="Y240" i="4"/>
  <c r="AC240" i="4" s="1"/>
  <c r="U240" i="4"/>
  <c r="Y244" i="4"/>
  <c r="AC244" i="4" s="1"/>
  <c r="U244" i="4"/>
  <c r="Y248" i="4"/>
  <c r="AC248" i="4" s="1"/>
  <c r="U248" i="4"/>
  <c r="Y252" i="4"/>
  <c r="AC252" i="4" s="1"/>
  <c r="U252" i="4"/>
  <c r="Y256" i="4"/>
  <c r="AC256" i="4" s="1"/>
  <c r="U256" i="4"/>
  <c r="Y260" i="4"/>
  <c r="AC260" i="4" s="1"/>
  <c r="U260" i="4"/>
  <c r="Y264" i="4"/>
  <c r="AC264" i="4" s="1"/>
  <c r="U264" i="4"/>
  <c r="Y268" i="4"/>
  <c r="AC268" i="4" s="1"/>
  <c r="U268" i="4"/>
  <c r="Y272" i="4"/>
  <c r="AC272" i="4" s="1"/>
  <c r="U272" i="4"/>
  <c r="Y276" i="4"/>
  <c r="AC276" i="4" s="1"/>
  <c r="U276" i="4"/>
  <c r="Y280" i="4"/>
  <c r="AC280" i="4" s="1"/>
  <c r="U280" i="4"/>
  <c r="Y284" i="4"/>
  <c r="AC284" i="4" s="1"/>
  <c r="U284" i="4"/>
  <c r="Y288" i="4"/>
  <c r="AC288" i="4" s="1"/>
  <c r="U288" i="4"/>
  <c r="Y292" i="4"/>
  <c r="AC292" i="4" s="1"/>
  <c r="U292" i="4"/>
  <c r="Y296" i="4"/>
  <c r="AC296" i="4" s="1"/>
  <c r="U296" i="4"/>
  <c r="Y300" i="4"/>
  <c r="AC300" i="4" s="1"/>
  <c r="U300" i="4"/>
  <c r="Y304" i="4"/>
  <c r="AC304" i="4" s="1"/>
  <c r="U304" i="4"/>
  <c r="Y308" i="4"/>
  <c r="AC308" i="4" s="1"/>
  <c r="U308" i="4"/>
  <c r="Y312" i="4"/>
  <c r="AC312" i="4" s="1"/>
  <c r="U312" i="4"/>
  <c r="Y316" i="4"/>
  <c r="AC316" i="4" s="1"/>
  <c r="U316" i="4"/>
  <c r="Y320" i="4"/>
  <c r="AC320" i="4" s="1"/>
  <c r="U320" i="4"/>
  <c r="Y324" i="4"/>
  <c r="AC324" i="4" s="1"/>
  <c r="U324" i="4"/>
  <c r="Y328" i="4"/>
  <c r="AC328" i="4" s="1"/>
  <c r="U328" i="4"/>
  <c r="Y332" i="4"/>
  <c r="AC332" i="4" s="1"/>
  <c r="U332" i="4"/>
  <c r="Y336" i="4"/>
  <c r="AC336" i="4" s="1"/>
  <c r="U336" i="4"/>
  <c r="Y340" i="4"/>
  <c r="AC340" i="4" s="1"/>
  <c r="U340" i="4"/>
  <c r="Y344" i="4"/>
  <c r="AC344" i="4" s="1"/>
  <c r="U344" i="4"/>
  <c r="Y348" i="4"/>
  <c r="AC348" i="4" s="1"/>
  <c r="U348" i="4"/>
  <c r="Y352" i="4"/>
  <c r="AC352" i="4" s="1"/>
  <c r="U352" i="4"/>
  <c r="Y356" i="4"/>
  <c r="AC356" i="4" s="1"/>
  <c r="U356" i="4"/>
  <c r="Y360" i="4"/>
  <c r="AC360" i="4" s="1"/>
  <c r="U360" i="4"/>
  <c r="Y364" i="4"/>
  <c r="AC364" i="4" s="1"/>
  <c r="U364" i="4"/>
  <c r="Y368" i="4"/>
  <c r="AC368" i="4" s="1"/>
  <c r="U368" i="4"/>
  <c r="Y372" i="4"/>
  <c r="AC372" i="4" s="1"/>
  <c r="U372" i="4"/>
  <c r="Y376" i="4"/>
  <c r="AC376" i="4" s="1"/>
  <c r="U376" i="4"/>
  <c r="Y380" i="4"/>
  <c r="AC380" i="4" s="1"/>
  <c r="U380" i="4"/>
  <c r="Y384" i="4"/>
  <c r="AC384" i="4" s="1"/>
  <c r="U384" i="4"/>
  <c r="Y388" i="4"/>
  <c r="AC388" i="4" s="1"/>
  <c r="U388" i="4"/>
  <c r="Y392" i="4"/>
  <c r="AC392" i="4" s="1"/>
  <c r="U392" i="4"/>
  <c r="Y396" i="4"/>
  <c r="AC396" i="4" s="1"/>
  <c r="U396" i="4"/>
  <c r="Y400" i="4"/>
  <c r="AC400" i="4" s="1"/>
  <c r="U400" i="4"/>
  <c r="Y404" i="4"/>
  <c r="AC404" i="4" s="1"/>
  <c r="U404" i="4"/>
  <c r="Y408" i="4"/>
  <c r="AC408" i="4" s="1"/>
  <c r="U408" i="4"/>
  <c r="Y412" i="4"/>
  <c r="AC412" i="4" s="1"/>
  <c r="U412" i="4"/>
  <c r="Y416" i="4"/>
  <c r="AC416" i="4" s="1"/>
  <c r="U416" i="4"/>
  <c r="Y420" i="4"/>
  <c r="AC420" i="4" s="1"/>
  <c r="U420" i="4"/>
  <c r="Y424" i="4"/>
  <c r="AC424" i="4" s="1"/>
  <c r="U424" i="4"/>
  <c r="Y428" i="4"/>
  <c r="AC428" i="4" s="1"/>
  <c r="U428" i="4"/>
  <c r="Y432" i="4"/>
  <c r="AC432" i="4" s="1"/>
  <c r="U432" i="4"/>
  <c r="Y436" i="4"/>
  <c r="AC436" i="4" s="1"/>
  <c r="U436" i="4"/>
  <c r="Y440" i="4"/>
  <c r="AC440" i="4" s="1"/>
  <c r="U440" i="4"/>
  <c r="Y444" i="4"/>
  <c r="AC444" i="4" s="1"/>
  <c r="U444" i="4"/>
  <c r="Y448" i="4"/>
  <c r="AC448" i="4" s="1"/>
  <c r="U448" i="4"/>
  <c r="Y452" i="4"/>
  <c r="AC452" i="4" s="1"/>
  <c r="U452" i="4"/>
  <c r="Y456" i="4"/>
  <c r="AC456" i="4" s="1"/>
  <c r="U456" i="4"/>
  <c r="Y460" i="4"/>
  <c r="AC460" i="4" s="1"/>
  <c r="U460" i="4"/>
  <c r="Y464" i="4"/>
  <c r="AC464" i="4" s="1"/>
  <c r="U464" i="4"/>
  <c r="Y468" i="4"/>
  <c r="AC468" i="4" s="1"/>
  <c r="U468" i="4"/>
  <c r="Y472" i="4"/>
  <c r="AC472" i="4" s="1"/>
  <c r="U472" i="4"/>
  <c r="Y476" i="4"/>
  <c r="AC476" i="4" s="1"/>
  <c r="U476" i="4"/>
  <c r="Y480" i="4"/>
  <c r="AC480" i="4" s="1"/>
  <c r="U480" i="4"/>
  <c r="Y484" i="4"/>
  <c r="AC484" i="4" s="1"/>
  <c r="U484" i="4"/>
  <c r="Y488" i="4"/>
  <c r="AC488" i="4" s="1"/>
  <c r="U488" i="4"/>
  <c r="Y492" i="4"/>
  <c r="AC492" i="4" s="1"/>
  <c r="U492" i="4"/>
  <c r="Y496" i="4"/>
  <c r="AC496" i="4" s="1"/>
  <c r="U496" i="4"/>
  <c r="Y500" i="4"/>
  <c r="AC500" i="4" s="1"/>
  <c r="U500" i="4"/>
  <c r="Y504" i="4"/>
  <c r="AC504" i="4" s="1"/>
  <c r="U504" i="4"/>
  <c r="Y508" i="4"/>
  <c r="AC508" i="4" s="1"/>
  <c r="U508" i="4"/>
  <c r="Y512" i="4"/>
  <c r="AC512" i="4" s="1"/>
  <c r="U512" i="4"/>
  <c r="Y516" i="4"/>
  <c r="AC516" i="4" s="1"/>
  <c r="U516" i="4"/>
  <c r="Y520" i="4"/>
  <c r="AC520" i="4" s="1"/>
  <c r="U520" i="4"/>
  <c r="Y524" i="4"/>
  <c r="AC524" i="4" s="1"/>
  <c r="U524" i="4"/>
  <c r="Y528" i="4"/>
  <c r="AC528" i="4" s="1"/>
  <c r="U528" i="4"/>
  <c r="Y532" i="4"/>
  <c r="AC532" i="4" s="1"/>
  <c r="U532" i="4"/>
  <c r="Y536" i="4"/>
  <c r="AC536" i="4" s="1"/>
  <c r="U536" i="4"/>
  <c r="Y540" i="4"/>
  <c r="AC540" i="4" s="1"/>
  <c r="U540" i="4"/>
  <c r="Y544" i="4"/>
  <c r="AC544" i="4" s="1"/>
  <c r="U544" i="4"/>
  <c r="Y548" i="4"/>
  <c r="AC548" i="4" s="1"/>
  <c r="U548" i="4"/>
  <c r="Y552" i="4"/>
  <c r="AC552" i="4" s="1"/>
  <c r="U552" i="4"/>
  <c r="Y556" i="4"/>
  <c r="AC556" i="4" s="1"/>
  <c r="U556" i="4"/>
  <c r="Y560" i="4"/>
  <c r="AC560" i="4" s="1"/>
  <c r="U560" i="4"/>
  <c r="Y564" i="4"/>
  <c r="AC564" i="4" s="1"/>
  <c r="U564" i="4"/>
  <c r="Y568" i="4"/>
  <c r="AC568" i="4" s="1"/>
  <c r="U568" i="4"/>
  <c r="Y572" i="4"/>
  <c r="AC572" i="4" s="1"/>
  <c r="U572" i="4"/>
  <c r="Y576" i="4"/>
  <c r="AC576" i="4" s="1"/>
  <c r="U576" i="4"/>
  <c r="Y580" i="4"/>
  <c r="AC580" i="4" s="1"/>
  <c r="U580" i="4"/>
  <c r="Y584" i="4"/>
  <c r="AC584" i="4" s="1"/>
  <c r="U584" i="4"/>
  <c r="Y588" i="4"/>
  <c r="AC588" i="4" s="1"/>
  <c r="U588" i="4"/>
  <c r="Y592" i="4"/>
  <c r="AC592" i="4" s="1"/>
  <c r="U592" i="4"/>
  <c r="Y596" i="4"/>
  <c r="AC596" i="4" s="1"/>
  <c r="U596" i="4"/>
  <c r="Y600" i="4"/>
  <c r="AC600" i="4" s="1"/>
  <c r="U600" i="4"/>
  <c r="Y604" i="4"/>
  <c r="AC604" i="4" s="1"/>
  <c r="U604" i="4"/>
  <c r="Y608" i="4"/>
  <c r="AC608" i="4" s="1"/>
  <c r="U608" i="4"/>
  <c r="Y612" i="4"/>
  <c r="AC612" i="4" s="1"/>
  <c r="U612" i="4"/>
  <c r="Y616" i="4"/>
  <c r="AC616" i="4" s="1"/>
  <c r="U616" i="4"/>
  <c r="Y620" i="4"/>
  <c r="AC620" i="4" s="1"/>
  <c r="U620" i="4"/>
  <c r="Y624" i="4"/>
  <c r="AC624" i="4" s="1"/>
  <c r="U624" i="4"/>
  <c r="Y628" i="4"/>
  <c r="AC628" i="4" s="1"/>
  <c r="U628" i="4"/>
  <c r="Y632" i="4"/>
  <c r="AC632" i="4" s="1"/>
  <c r="U632" i="4"/>
  <c r="Y636" i="4"/>
  <c r="AC636" i="4" s="1"/>
  <c r="U636" i="4"/>
  <c r="Y640" i="4"/>
  <c r="AC640" i="4" s="1"/>
  <c r="U640" i="4"/>
  <c r="Y644" i="4"/>
  <c r="AC644" i="4" s="1"/>
  <c r="U644" i="4"/>
  <c r="Y648" i="4"/>
  <c r="AC648" i="4" s="1"/>
  <c r="U648" i="4"/>
  <c r="Y652" i="4"/>
  <c r="AC652" i="4" s="1"/>
  <c r="U652" i="4"/>
  <c r="Y656" i="4"/>
  <c r="AC656" i="4" s="1"/>
  <c r="U656" i="4"/>
  <c r="Y660" i="4"/>
  <c r="AC660" i="4" s="1"/>
  <c r="U660" i="4"/>
  <c r="Y664" i="4"/>
  <c r="AC664" i="4" s="1"/>
  <c r="U664" i="4"/>
  <c r="Y668" i="4"/>
  <c r="AC668" i="4" s="1"/>
  <c r="U668" i="4"/>
  <c r="Y672" i="4"/>
  <c r="AC672" i="4" s="1"/>
  <c r="U672" i="4"/>
  <c r="Y676" i="4"/>
  <c r="AC676" i="4" s="1"/>
  <c r="U676" i="4"/>
  <c r="Y680" i="4"/>
  <c r="AC680" i="4" s="1"/>
  <c r="U680" i="4"/>
  <c r="Y684" i="4"/>
  <c r="AC684" i="4" s="1"/>
  <c r="U684" i="4"/>
  <c r="Y688" i="4"/>
  <c r="AC688" i="4" s="1"/>
  <c r="U688" i="4"/>
  <c r="Y692" i="4"/>
  <c r="AC692" i="4" s="1"/>
  <c r="U692" i="4"/>
  <c r="Y696" i="4"/>
  <c r="AC696" i="4" s="1"/>
  <c r="U696" i="4"/>
  <c r="Y700" i="4"/>
  <c r="AC700" i="4" s="1"/>
  <c r="U700" i="4"/>
  <c r="Y704" i="4"/>
  <c r="AC704" i="4" s="1"/>
  <c r="U704" i="4"/>
  <c r="Y708" i="4"/>
  <c r="AC708" i="4" s="1"/>
  <c r="U708" i="4"/>
  <c r="Y712" i="4"/>
  <c r="AC712" i="4" s="1"/>
  <c r="U712" i="4"/>
  <c r="Y716" i="4"/>
  <c r="AC716" i="4" s="1"/>
  <c r="U716" i="4"/>
  <c r="Y720" i="4"/>
  <c r="AC720" i="4" s="1"/>
  <c r="U720" i="4"/>
  <c r="Y724" i="4"/>
  <c r="AC724" i="4" s="1"/>
  <c r="U724" i="4"/>
  <c r="Y728" i="4"/>
  <c r="AC728" i="4" s="1"/>
  <c r="U728" i="4"/>
  <c r="Y732" i="4"/>
  <c r="AC732" i="4" s="1"/>
  <c r="U732" i="4"/>
  <c r="Y736" i="4"/>
  <c r="AC736" i="4" s="1"/>
  <c r="U736" i="4"/>
  <c r="Y740" i="4"/>
  <c r="AC740" i="4" s="1"/>
  <c r="U740" i="4"/>
  <c r="Y744" i="4"/>
  <c r="AC744" i="4" s="1"/>
  <c r="U744" i="4"/>
  <c r="Y748" i="4"/>
  <c r="AC748" i="4" s="1"/>
  <c r="U748" i="4"/>
  <c r="Y752" i="4"/>
  <c r="AC752" i="4" s="1"/>
  <c r="U752" i="4"/>
  <c r="Y756" i="4"/>
  <c r="AC756" i="4" s="1"/>
  <c r="U756" i="4"/>
  <c r="Y760" i="4"/>
  <c r="AC760" i="4" s="1"/>
  <c r="U760" i="4"/>
  <c r="Y764" i="4"/>
  <c r="AC764" i="4" s="1"/>
  <c r="U764" i="4"/>
  <c r="Y768" i="4"/>
  <c r="AC768" i="4" s="1"/>
  <c r="U768" i="4"/>
  <c r="Y772" i="4"/>
  <c r="AC772" i="4" s="1"/>
  <c r="U772" i="4"/>
  <c r="Y776" i="4"/>
  <c r="AC776" i="4" s="1"/>
  <c r="U776" i="4"/>
  <c r="Y780" i="4"/>
  <c r="AC780" i="4" s="1"/>
  <c r="U780" i="4"/>
  <c r="Y784" i="4"/>
  <c r="AC784" i="4" s="1"/>
  <c r="U784" i="4"/>
  <c r="Y788" i="4"/>
  <c r="AC788" i="4" s="1"/>
  <c r="U788" i="4"/>
  <c r="Y792" i="4"/>
  <c r="AC792" i="4" s="1"/>
  <c r="U792" i="4"/>
  <c r="Y796" i="4"/>
  <c r="AC796" i="4" s="1"/>
  <c r="U796" i="4"/>
  <c r="Y800" i="4"/>
  <c r="AC800" i="4" s="1"/>
  <c r="U800" i="4"/>
  <c r="Y804" i="4"/>
  <c r="AC804" i="4" s="1"/>
  <c r="U804" i="4"/>
  <c r="Y808" i="4"/>
  <c r="AC808" i="4" s="1"/>
  <c r="U808" i="4"/>
  <c r="Y812" i="4"/>
  <c r="AC812" i="4" s="1"/>
  <c r="U812" i="4"/>
  <c r="Y816" i="4"/>
  <c r="AC816" i="4" s="1"/>
  <c r="U816" i="4"/>
  <c r="Y820" i="4"/>
  <c r="AC820" i="4" s="1"/>
  <c r="U820" i="4"/>
  <c r="Y824" i="4"/>
  <c r="AC824" i="4" s="1"/>
  <c r="U824" i="4"/>
  <c r="Y828" i="4"/>
  <c r="AC828" i="4" s="1"/>
  <c r="U828" i="4"/>
  <c r="Y832" i="4"/>
  <c r="AC832" i="4" s="1"/>
  <c r="U832" i="4"/>
  <c r="Y836" i="4"/>
  <c r="AC836" i="4" s="1"/>
  <c r="U836" i="4"/>
  <c r="Y840" i="4"/>
  <c r="AC840" i="4" s="1"/>
  <c r="U840" i="4"/>
  <c r="Y844" i="4"/>
  <c r="AC844" i="4" s="1"/>
  <c r="U844" i="4"/>
  <c r="Y848" i="4"/>
  <c r="AC848" i="4" s="1"/>
  <c r="U848" i="4"/>
  <c r="Y852" i="4"/>
  <c r="AC852" i="4" s="1"/>
  <c r="U852" i="4"/>
  <c r="Y856" i="4"/>
  <c r="AC856" i="4" s="1"/>
  <c r="U856" i="4"/>
  <c r="Y860" i="4"/>
  <c r="AC860" i="4" s="1"/>
  <c r="U860" i="4"/>
  <c r="Y864" i="4"/>
  <c r="AC864" i="4" s="1"/>
  <c r="U864" i="4"/>
  <c r="Y868" i="4"/>
  <c r="AC868" i="4" s="1"/>
  <c r="U868" i="4"/>
  <c r="Y872" i="4"/>
  <c r="AC872" i="4" s="1"/>
  <c r="U872" i="4"/>
  <c r="Y876" i="4"/>
  <c r="AC876" i="4" s="1"/>
  <c r="U876" i="4"/>
  <c r="Y880" i="4"/>
  <c r="AC880" i="4" s="1"/>
  <c r="U880" i="4"/>
  <c r="Y884" i="4"/>
  <c r="AC884" i="4" s="1"/>
  <c r="U884" i="4"/>
  <c r="Y888" i="4"/>
  <c r="AC888" i="4" s="1"/>
  <c r="U888" i="4"/>
  <c r="Y892" i="4"/>
  <c r="AC892" i="4" s="1"/>
  <c r="U892" i="4"/>
  <c r="Y896" i="4"/>
  <c r="AC896" i="4" s="1"/>
  <c r="U896" i="4"/>
  <c r="Y900" i="4"/>
  <c r="AC900" i="4" s="1"/>
  <c r="U900" i="4"/>
  <c r="Y904" i="4"/>
  <c r="AC904" i="4" s="1"/>
  <c r="U904" i="4"/>
  <c r="Y908" i="4"/>
  <c r="AC908" i="4" s="1"/>
  <c r="U908" i="4"/>
  <c r="Y912" i="4"/>
  <c r="AC912" i="4" s="1"/>
  <c r="U912" i="4"/>
  <c r="Y916" i="4"/>
  <c r="AC916" i="4" s="1"/>
  <c r="U916" i="4"/>
  <c r="Y920" i="4"/>
  <c r="AC920" i="4" s="1"/>
  <c r="U920" i="4"/>
  <c r="Y924" i="4"/>
  <c r="AC924" i="4" s="1"/>
  <c r="U924" i="4"/>
  <c r="Y928" i="4"/>
  <c r="AC928" i="4" s="1"/>
  <c r="U928" i="4"/>
  <c r="Y932" i="4"/>
  <c r="AC932" i="4" s="1"/>
  <c r="U932" i="4"/>
  <c r="Y936" i="4"/>
  <c r="AC936" i="4" s="1"/>
  <c r="U936" i="4"/>
  <c r="Y940" i="4"/>
  <c r="AC940" i="4" s="1"/>
  <c r="U940" i="4"/>
  <c r="Y944" i="4"/>
  <c r="AC944" i="4" s="1"/>
  <c r="U944" i="4"/>
  <c r="Y948" i="4"/>
  <c r="AC948" i="4" s="1"/>
  <c r="U948" i="4"/>
  <c r="Y952" i="4"/>
  <c r="AC952" i="4" s="1"/>
  <c r="U952" i="4"/>
  <c r="Y956" i="4"/>
  <c r="AC956" i="4" s="1"/>
  <c r="U956" i="4"/>
  <c r="Y960" i="4"/>
  <c r="AC960" i="4" s="1"/>
  <c r="U960" i="4"/>
  <c r="Y964" i="4"/>
  <c r="AC964" i="4" s="1"/>
  <c r="U964" i="4"/>
  <c r="Y968" i="4"/>
  <c r="AC968" i="4" s="1"/>
  <c r="U968" i="4"/>
  <c r="Y972" i="4"/>
  <c r="AC972" i="4" s="1"/>
  <c r="U972" i="4"/>
  <c r="Y976" i="4"/>
  <c r="AC976" i="4" s="1"/>
  <c r="U976" i="4"/>
  <c r="Y984" i="4"/>
  <c r="AC984" i="4" s="1"/>
  <c r="U984" i="4"/>
  <c r="Y988" i="4"/>
  <c r="AC988" i="4" s="1"/>
  <c r="U988" i="4"/>
  <c r="Y992" i="4"/>
  <c r="AC992" i="4" s="1"/>
  <c r="U992" i="4"/>
  <c r="Y996" i="4"/>
  <c r="AC996" i="4" s="1"/>
  <c r="U996" i="4"/>
  <c r="Y1000" i="4"/>
  <c r="AC1000" i="4" s="1"/>
  <c r="U1000" i="4"/>
  <c r="Y1004" i="4"/>
  <c r="AC1004" i="4" s="1"/>
  <c r="U1004" i="4"/>
  <c r="Y1008" i="4"/>
  <c r="AC1008" i="4" s="1"/>
  <c r="U1008" i="4"/>
  <c r="Y1012" i="4"/>
  <c r="AC1012" i="4" s="1"/>
  <c r="U1012" i="4"/>
  <c r="Y1016" i="4"/>
  <c r="AC1016" i="4" s="1"/>
  <c r="U1016" i="4"/>
  <c r="Y1020" i="4"/>
  <c r="AC1020" i="4" s="1"/>
  <c r="U1020" i="4"/>
  <c r="Y1024" i="4"/>
  <c r="AC1024" i="4" s="1"/>
  <c r="U1024" i="4"/>
  <c r="Y1028" i="4"/>
  <c r="AC1028" i="4" s="1"/>
  <c r="U1028" i="4"/>
  <c r="Y1032" i="4"/>
  <c r="AC1032" i="4" s="1"/>
  <c r="U1032" i="4"/>
  <c r="Y1036" i="4"/>
  <c r="AC1036" i="4" s="1"/>
  <c r="U1036" i="4"/>
  <c r="Y1040" i="4"/>
  <c r="AC1040" i="4" s="1"/>
  <c r="U1040" i="4"/>
  <c r="Y221" i="4"/>
  <c r="AC221" i="4" s="1"/>
  <c r="U221" i="4"/>
  <c r="Y225" i="4"/>
  <c r="AC225" i="4" s="1"/>
  <c r="U225" i="4"/>
  <c r="Y229" i="4"/>
  <c r="AC229" i="4" s="1"/>
  <c r="U229" i="4"/>
  <c r="Y233" i="4"/>
  <c r="AC233" i="4" s="1"/>
  <c r="U233" i="4"/>
  <c r="Y237" i="4"/>
  <c r="AC237" i="4" s="1"/>
  <c r="U237" i="4"/>
  <c r="Y241" i="4"/>
  <c r="AC241" i="4" s="1"/>
  <c r="U241" i="4"/>
  <c r="Y245" i="4"/>
  <c r="AC245" i="4" s="1"/>
  <c r="U245" i="4"/>
  <c r="Y249" i="4"/>
  <c r="AC249" i="4" s="1"/>
  <c r="U249" i="4"/>
  <c r="Y253" i="4"/>
  <c r="AC253" i="4" s="1"/>
  <c r="U253" i="4"/>
  <c r="Y257" i="4"/>
  <c r="AC257" i="4" s="1"/>
  <c r="U257" i="4"/>
  <c r="Y261" i="4"/>
  <c r="AC261" i="4" s="1"/>
  <c r="U261" i="4"/>
  <c r="Y265" i="4"/>
  <c r="AC265" i="4" s="1"/>
  <c r="U265" i="4"/>
  <c r="Y269" i="4"/>
  <c r="AC269" i="4" s="1"/>
  <c r="U269" i="4"/>
  <c r="Y273" i="4"/>
  <c r="AC273" i="4" s="1"/>
  <c r="U273" i="4"/>
  <c r="Y277" i="4"/>
  <c r="AC277" i="4" s="1"/>
  <c r="U277" i="4"/>
  <c r="Y281" i="4"/>
  <c r="AC281" i="4" s="1"/>
  <c r="U281" i="4"/>
  <c r="Y285" i="4"/>
  <c r="AC285" i="4" s="1"/>
  <c r="U285" i="4"/>
  <c r="Y289" i="4"/>
  <c r="AC289" i="4" s="1"/>
  <c r="U289" i="4"/>
  <c r="Y293" i="4"/>
  <c r="AC293" i="4" s="1"/>
  <c r="U293" i="4"/>
  <c r="Y297" i="4"/>
  <c r="AC297" i="4" s="1"/>
  <c r="U297" i="4"/>
  <c r="Y301" i="4"/>
  <c r="AC301" i="4" s="1"/>
  <c r="U301" i="4"/>
  <c r="Y305" i="4"/>
  <c r="AC305" i="4" s="1"/>
  <c r="U305" i="4"/>
  <c r="Y309" i="4"/>
  <c r="AC309" i="4" s="1"/>
  <c r="U309" i="4"/>
  <c r="Y313" i="4"/>
  <c r="AC313" i="4" s="1"/>
  <c r="U313" i="4"/>
  <c r="Y317" i="4"/>
  <c r="AC317" i="4" s="1"/>
  <c r="U317" i="4"/>
  <c r="Y321" i="4"/>
  <c r="AC321" i="4" s="1"/>
  <c r="U321" i="4"/>
  <c r="Y325" i="4"/>
  <c r="AC325" i="4" s="1"/>
  <c r="U325" i="4"/>
  <c r="Y329" i="4"/>
  <c r="AC329" i="4" s="1"/>
  <c r="U329" i="4"/>
  <c r="Y333" i="4"/>
  <c r="AC333" i="4" s="1"/>
  <c r="U333" i="4"/>
  <c r="Y337" i="4"/>
  <c r="AC337" i="4" s="1"/>
  <c r="U337" i="4"/>
  <c r="Y341" i="4"/>
  <c r="AC341" i="4" s="1"/>
  <c r="U341" i="4"/>
  <c r="Y345" i="4"/>
  <c r="AC345" i="4" s="1"/>
  <c r="U345" i="4"/>
  <c r="Y349" i="4"/>
  <c r="AC349" i="4" s="1"/>
  <c r="U349" i="4"/>
  <c r="Y353" i="4"/>
  <c r="AC353" i="4" s="1"/>
  <c r="U353" i="4"/>
  <c r="Y357" i="4"/>
  <c r="AC357" i="4" s="1"/>
  <c r="U357" i="4"/>
  <c r="Y361" i="4"/>
  <c r="AC361" i="4" s="1"/>
  <c r="U361" i="4"/>
  <c r="Y365" i="4"/>
  <c r="AC365" i="4" s="1"/>
  <c r="U365" i="4"/>
  <c r="Y369" i="4"/>
  <c r="AC369" i="4" s="1"/>
  <c r="U369" i="4"/>
  <c r="Y373" i="4"/>
  <c r="AC373" i="4" s="1"/>
  <c r="U373" i="4"/>
  <c r="Y377" i="4"/>
  <c r="AC377" i="4" s="1"/>
  <c r="U377" i="4"/>
  <c r="Y381" i="4"/>
  <c r="AC381" i="4" s="1"/>
  <c r="U381" i="4"/>
  <c r="Y385" i="4"/>
  <c r="AC385" i="4" s="1"/>
  <c r="U385" i="4"/>
  <c r="Y389" i="4"/>
  <c r="AC389" i="4" s="1"/>
  <c r="U389" i="4"/>
  <c r="Y393" i="4"/>
  <c r="AC393" i="4" s="1"/>
  <c r="U393" i="4"/>
  <c r="Y397" i="4"/>
  <c r="AC397" i="4" s="1"/>
  <c r="U397" i="4"/>
  <c r="Y401" i="4"/>
  <c r="AC401" i="4" s="1"/>
  <c r="U401" i="4"/>
  <c r="Y405" i="4"/>
  <c r="AC405" i="4" s="1"/>
  <c r="U405" i="4"/>
  <c r="Y409" i="4"/>
  <c r="AC409" i="4" s="1"/>
  <c r="U409" i="4"/>
  <c r="Y413" i="4"/>
  <c r="AC413" i="4" s="1"/>
  <c r="U413" i="4"/>
  <c r="Y417" i="4"/>
  <c r="AC417" i="4" s="1"/>
  <c r="U417" i="4"/>
  <c r="Y421" i="4"/>
  <c r="AC421" i="4" s="1"/>
  <c r="U421" i="4"/>
  <c r="Y425" i="4"/>
  <c r="AC425" i="4" s="1"/>
  <c r="U425" i="4"/>
  <c r="Y429" i="4"/>
  <c r="AC429" i="4" s="1"/>
  <c r="U429" i="4"/>
  <c r="Y433" i="4"/>
  <c r="AC433" i="4" s="1"/>
  <c r="U433" i="4"/>
  <c r="Y437" i="4"/>
  <c r="AC437" i="4" s="1"/>
  <c r="U437" i="4"/>
  <c r="Y441" i="4"/>
  <c r="AC441" i="4" s="1"/>
  <c r="U441" i="4"/>
  <c r="Y445" i="4"/>
  <c r="AC445" i="4" s="1"/>
  <c r="U445" i="4"/>
  <c r="Y449" i="4"/>
  <c r="AC449" i="4" s="1"/>
  <c r="U449" i="4"/>
  <c r="Y453" i="4"/>
  <c r="AC453" i="4" s="1"/>
  <c r="U453" i="4"/>
  <c r="Y457" i="4"/>
  <c r="AC457" i="4" s="1"/>
  <c r="U457" i="4"/>
  <c r="Y461" i="4"/>
  <c r="AC461" i="4" s="1"/>
  <c r="U461" i="4"/>
  <c r="Y465" i="4"/>
  <c r="AC465" i="4" s="1"/>
  <c r="U465" i="4"/>
  <c r="Y469" i="4"/>
  <c r="AC469" i="4" s="1"/>
  <c r="U469" i="4"/>
  <c r="Y473" i="4"/>
  <c r="AC473" i="4" s="1"/>
  <c r="U473" i="4"/>
  <c r="Y477" i="4"/>
  <c r="AC477" i="4" s="1"/>
  <c r="U477" i="4"/>
  <c r="Y481" i="4"/>
  <c r="AC481" i="4" s="1"/>
  <c r="U481" i="4"/>
  <c r="Y485" i="4"/>
  <c r="AC485" i="4" s="1"/>
  <c r="U485" i="4"/>
  <c r="Y489" i="4"/>
  <c r="AC489" i="4" s="1"/>
  <c r="U489" i="4"/>
  <c r="Y493" i="4"/>
  <c r="AC493" i="4" s="1"/>
  <c r="U493" i="4"/>
  <c r="Y497" i="4"/>
  <c r="AC497" i="4" s="1"/>
  <c r="U497" i="4"/>
  <c r="Y501" i="4"/>
  <c r="AC501" i="4" s="1"/>
  <c r="U501" i="4"/>
  <c r="Y505" i="4"/>
  <c r="AC505" i="4" s="1"/>
  <c r="U505" i="4"/>
  <c r="Y509" i="4"/>
  <c r="AC509" i="4" s="1"/>
  <c r="U509" i="4"/>
  <c r="Y513" i="4"/>
  <c r="AC513" i="4" s="1"/>
  <c r="U513" i="4"/>
  <c r="Y517" i="4"/>
  <c r="AC517" i="4" s="1"/>
  <c r="U517" i="4"/>
  <c r="Y521" i="4"/>
  <c r="AC521" i="4" s="1"/>
  <c r="U521" i="4"/>
  <c r="Y525" i="4"/>
  <c r="AC525" i="4" s="1"/>
  <c r="U525" i="4"/>
  <c r="Y529" i="4"/>
  <c r="AC529" i="4" s="1"/>
  <c r="U529" i="4"/>
  <c r="Y533" i="4"/>
  <c r="AC533" i="4" s="1"/>
  <c r="U533" i="4"/>
  <c r="Y537" i="4"/>
  <c r="AC537" i="4" s="1"/>
  <c r="U537" i="4"/>
  <c r="Y541" i="4"/>
  <c r="AC541" i="4" s="1"/>
  <c r="U541" i="4"/>
  <c r="Y545" i="4"/>
  <c r="AC545" i="4" s="1"/>
  <c r="U545" i="4"/>
  <c r="Y549" i="4"/>
  <c r="AC549" i="4" s="1"/>
  <c r="U549" i="4"/>
  <c r="Y553" i="4"/>
  <c r="AC553" i="4" s="1"/>
  <c r="U553" i="4"/>
  <c r="Y557" i="4"/>
  <c r="AC557" i="4" s="1"/>
  <c r="U557" i="4"/>
  <c r="Y561" i="4"/>
  <c r="AC561" i="4" s="1"/>
  <c r="U561" i="4"/>
  <c r="Y565" i="4"/>
  <c r="AC565" i="4" s="1"/>
  <c r="U565" i="4"/>
  <c r="Y569" i="4"/>
  <c r="AC569" i="4" s="1"/>
  <c r="U569" i="4"/>
  <c r="Y573" i="4"/>
  <c r="AC573" i="4" s="1"/>
  <c r="U573" i="4"/>
  <c r="Y577" i="4"/>
  <c r="AC577" i="4" s="1"/>
  <c r="U577" i="4"/>
  <c r="Y581" i="4"/>
  <c r="AC581" i="4" s="1"/>
  <c r="U581" i="4"/>
  <c r="Y585" i="4"/>
  <c r="AC585" i="4" s="1"/>
  <c r="U585" i="4"/>
  <c r="Y589" i="4"/>
  <c r="AC589" i="4" s="1"/>
  <c r="U589" i="4"/>
  <c r="Y593" i="4"/>
  <c r="AC593" i="4" s="1"/>
  <c r="U593" i="4"/>
  <c r="Y597" i="4"/>
  <c r="AC597" i="4" s="1"/>
  <c r="U597" i="4"/>
  <c r="Y601" i="4"/>
  <c r="AC601" i="4" s="1"/>
  <c r="U601" i="4"/>
  <c r="Y605" i="4"/>
  <c r="AC605" i="4" s="1"/>
  <c r="U605" i="4"/>
  <c r="Y609" i="4"/>
  <c r="AC609" i="4" s="1"/>
  <c r="U609" i="4"/>
  <c r="Y613" i="4"/>
  <c r="AC613" i="4" s="1"/>
  <c r="U613" i="4"/>
  <c r="Y617" i="4"/>
  <c r="AC617" i="4" s="1"/>
  <c r="U617" i="4"/>
  <c r="Y621" i="4"/>
  <c r="AC621" i="4" s="1"/>
  <c r="U621" i="4"/>
  <c r="Y625" i="4"/>
  <c r="AC625" i="4" s="1"/>
  <c r="U625" i="4"/>
  <c r="Y629" i="4"/>
  <c r="AC629" i="4" s="1"/>
  <c r="U629" i="4"/>
  <c r="Y633" i="4"/>
  <c r="AC633" i="4" s="1"/>
  <c r="U633" i="4"/>
  <c r="Y637" i="4"/>
  <c r="AC637" i="4" s="1"/>
  <c r="U637" i="4"/>
  <c r="Y641" i="4"/>
  <c r="AC641" i="4" s="1"/>
  <c r="U641" i="4"/>
  <c r="Y645" i="4"/>
  <c r="AC645" i="4" s="1"/>
  <c r="U645" i="4"/>
  <c r="Y649" i="4"/>
  <c r="AC649" i="4" s="1"/>
  <c r="U649" i="4"/>
  <c r="Y653" i="4"/>
  <c r="AC653" i="4" s="1"/>
  <c r="U653" i="4"/>
  <c r="Y657" i="4"/>
  <c r="AC657" i="4" s="1"/>
  <c r="U657" i="4"/>
  <c r="Y661" i="4"/>
  <c r="AC661" i="4" s="1"/>
  <c r="U661" i="4"/>
  <c r="Y665" i="4"/>
  <c r="AC665" i="4" s="1"/>
  <c r="U665" i="4"/>
  <c r="Y669" i="4"/>
  <c r="AC669" i="4" s="1"/>
  <c r="U669" i="4"/>
  <c r="Y673" i="4"/>
  <c r="AC673" i="4" s="1"/>
  <c r="U673" i="4"/>
  <c r="Y677" i="4"/>
  <c r="AC677" i="4" s="1"/>
  <c r="U677" i="4"/>
  <c r="Y681" i="4"/>
  <c r="AC681" i="4" s="1"/>
  <c r="U681" i="4"/>
  <c r="Y685" i="4"/>
  <c r="AC685" i="4" s="1"/>
  <c r="U685" i="4"/>
  <c r="Y689" i="4"/>
  <c r="AC689" i="4" s="1"/>
  <c r="U689" i="4"/>
  <c r="Y693" i="4"/>
  <c r="AC693" i="4" s="1"/>
  <c r="U693" i="4"/>
  <c r="Y697" i="4"/>
  <c r="AC697" i="4" s="1"/>
  <c r="U697" i="4"/>
  <c r="Y701" i="4"/>
  <c r="AC701" i="4" s="1"/>
  <c r="U701" i="4"/>
  <c r="Y705" i="4"/>
  <c r="AC705" i="4" s="1"/>
  <c r="U705" i="4"/>
  <c r="Y709" i="4"/>
  <c r="AC709" i="4" s="1"/>
  <c r="U709" i="4"/>
  <c r="Y713" i="4"/>
  <c r="AC713" i="4" s="1"/>
  <c r="U713" i="4"/>
  <c r="Y717" i="4"/>
  <c r="AC717" i="4" s="1"/>
  <c r="U717" i="4"/>
  <c r="Y721" i="4"/>
  <c r="AC721" i="4" s="1"/>
  <c r="U721" i="4"/>
  <c r="Y725" i="4"/>
  <c r="AC725" i="4" s="1"/>
  <c r="U725" i="4"/>
  <c r="Y729" i="4"/>
  <c r="AC729" i="4" s="1"/>
  <c r="U729" i="4"/>
  <c r="Y733" i="4"/>
  <c r="AC733" i="4" s="1"/>
  <c r="U733" i="4"/>
  <c r="Y737" i="4"/>
  <c r="AC737" i="4" s="1"/>
  <c r="U737" i="4"/>
  <c r="Y741" i="4"/>
  <c r="AC741" i="4" s="1"/>
  <c r="U741" i="4"/>
  <c r="Y745" i="4"/>
  <c r="AC745" i="4" s="1"/>
  <c r="U745" i="4"/>
  <c r="Y749" i="4"/>
  <c r="AC749" i="4" s="1"/>
  <c r="U749" i="4"/>
  <c r="Y753" i="4"/>
  <c r="AC753" i="4" s="1"/>
  <c r="U753" i="4"/>
  <c r="Y757" i="4"/>
  <c r="AC757" i="4" s="1"/>
  <c r="U757" i="4"/>
  <c r="Y761" i="4"/>
  <c r="AC761" i="4" s="1"/>
  <c r="U761" i="4"/>
  <c r="Y765" i="4"/>
  <c r="AC765" i="4" s="1"/>
  <c r="U765" i="4"/>
  <c r="Y769" i="4"/>
  <c r="AC769" i="4" s="1"/>
  <c r="U769" i="4"/>
  <c r="Y773" i="4"/>
  <c r="AC773" i="4" s="1"/>
  <c r="U773" i="4"/>
  <c r="Y777" i="4"/>
  <c r="AC777" i="4" s="1"/>
  <c r="U777" i="4"/>
  <c r="Y781" i="4"/>
  <c r="AC781" i="4" s="1"/>
  <c r="U781" i="4"/>
  <c r="Y785" i="4"/>
  <c r="AC785" i="4" s="1"/>
  <c r="U785" i="4"/>
  <c r="Y789" i="4"/>
  <c r="AC789" i="4" s="1"/>
  <c r="U789" i="4"/>
  <c r="Y793" i="4"/>
  <c r="AC793" i="4" s="1"/>
  <c r="U793" i="4"/>
  <c r="Y797" i="4"/>
  <c r="AC797" i="4" s="1"/>
  <c r="U797" i="4"/>
  <c r="Y801" i="4"/>
  <c r="AC801" i="4" s="1"/>
  <c r="U801" i="4"/>
  <c r="Y805" i="4"/>
  <c r="AC805" i="4" s="1"/>
  <c r="U805" i="4"/>
  <c r="Y809" i="4"/>
  <c r="AC809" i="4" s="1"/>
  <c r="U809" i="4"/>
  <c r="Y813" i="4"/>
  <c r="AC813" i="4" s="1"/>
  <c r="U813" i="4"/>
  <c r="Y817" i="4"/>
  <c r="AC817" i="4" s="1"/>
  <c r="U817" i="4"/>
  <c r="Y821" i="4"/>
  <c r="AC821" i="4" s="1"/>
  <c r="U821" i="4"/>
  <c r="Y825" i="4"/>
  <c r="AC825" i="4" s="1"/>
  <c r="U825" i="4"/>
  <c r="Y829" i="4"/>
  <c r="AC829" i="4" s="1"/>
  <c r="U829" i="4"/>
  <c r="Y833" i="4"/>
  <c r="AC833" i="4" s="1"/>
  <c r="U833" i="4"/>
  <c r="Y837" i="4"/>
  <c r="AC837" i="4" s="1"/>
  <c r="U837" i="4"/>
  <c r="Y841" i="4"/>
  <c r="AC841" i="4" s="1"/>
  <c r="U841" i="4"/>
  <c r="Y845" i="4"/>
  <c r="AC845" i="4" s="1"/>
  <c r="U845" i="4"/>
  <c r="Y849" i="4"/>
  <c r="AC849" i="4" s="1"/>
  <c r="U849" i="4"/>
  <c r="Y853" i="4"/>
  <c r="AC853" i="4" s="1"/>
  <c r="U853" i="4"/>
  <c r="Y857" i="4"/>
  <c r="AC857" i="4" s="1"/>
  <c r="U857" i="4"/>
  <c r="Y861" i="4"/>
  <c r="AC861" i="4" s="1"/>
  <c r="U861" i="4"/>
  <c r="Y865" i="4"/>
  <c r="AC865" i="4" s="1"/>
  <c r="U865" i="4"/>
  <c r="Y869" i="4"/>
  <c r="AC869" i="4" s="1"/>
  <c r="U869" i="4"/>
  <c r="Y873" i="4"/>
  <c r="AC873" i="4" s="1"/>
  <c r="U873" i="4"/>
  <c r="Y877" i="4"/>
  <c r="AC877" i="4" s="1"/>
  <c r="U877" i="4"/>
  <c r="Y881" i="4"/>
  <c r="AC881" i="4" s="1"/>
  <c r="U881" i="4"/>
  <c r="Y885" i="4"/>
  <c r="AC885" i="4" s="1"/>
  <c r="U885" i="4"/>
  <c r="Y889" i="4"/>
  <c r="AC889" i="4" s="1"/>
  <c r="U889" i="4"/>
  <c r="Y893" i="4"/>
  <c r="AC893" i="4" s="1"/>
  <c r="U893" i="4"/>
  <c r="Y897" i="4"/>
  <c r="AC897" i="4" s="1"/>
  <c r="U897" i="4"/>
  <c r="Y901" i="4"/>
  <c r="AC901" i="4" s="1"/>
  <c r="U901" i="4"/>
  <c r="Y905" i="4"/>
  <c r="AC905" i="4" s="1"/>
  <c r="U905" i="4"/>
  <c r="Y909" i="4"/>
  <c r="AC909" i="4" s="1"/>
  <c r="U909" i="4"/>
  <c r="Y913" i="4"/>
  <c r="AC913" i="4" s="1"/>
  <c r="U913" i="4"/>
  <c r="Y917" i="4"/>
  <c r="AC917" i="4" s="1"/>
  <c r="U917" i="4"/>
  <c r="Y921" i="4"/>
  <c r="AC921" i="4" s="1"/>
  <c r="U921" i="4"/>
  <c r="Y925" i="4"/>
  <c r="AC925" i="4" s="1"/>
  <c r="U925" i="4"/>
  <c r="Y929" i="4"/>
  <c r="AC929" i="4" s="1"/>
  <c r="U929" i="4"/>
  <c r="Y933" i="4"/>
  <c r="AC933" i="4" s="1"/>
  <c r="U933" i="4"/>
  <c r="Y937" i="4"/>
  <c r="AC937" i="4" s="1"/>
  <c r="U937" i="4"/>
  <c r="Y941" i="4"/>
  <c r="AC941" i="4" s="1"/>
  <c r="U941" i="4"/>
  <c r="Y945" i="4"/>
  <c r="AC945" i="4" s="1"/>
  <c r="U945" i="4"/>
  <c r="Y949" i="4"/>
  <c r="AC949" i="4" s="1"/>
  <c r="U949" i="4"/>
  <c r="Y953" i="4"/>
  <c r="AC953" i="4" s="1"/>
  <c r="U953" i="4"/>
  <c r="Y957" i="4"/>
  <c r="AC957" i="4" s="1"/>
  <c r="U957" i="4"/>
  <c r="Y961" i="4"/>
  <c r="AC961" i="4" s="1"/>
  <c r="U961" i="4"/>
  <c r="Y965" i="4"/>
  <c r="AC965" i="4" s="1"/>
  <c r="U965" i="4"/>
  <c r="Y969" i="4"/>
  <c r="AC969" i="4" s="1"/>
  <c r="U969" i="4"/>
  <c r="Y973" i="4"/>
  <c r="AC973" i="4" s="1"/>
  <c r="U973" i="4"/>
  <c r="Y977" i="4"/>
  <c r="AC977" i="4" s="1"/>
  <c r="U977" i="4"/>
  <c r="Y981" i="4"/>
  <c r="AC981" i="4" s="1"/>
  <c r="U981" i="4"/>
  <c r="Y985" i="4"/>
  <c r="AC985" i="4" s="1"/>
  <c r="U985" i="4"/>
  <c r="Y989" i="4"/>
  <c r="AC989" i="4" s="1"/>
  <c r="U989" i="4"/>
  <c r="Y993" i="4"/>
  <c r="AC993" i="4" s="1"/>
  <c r="U993" i="4"/>
  <c r="Y997" i="4"/>
  <c r="AC997" i="4" s="1"/>
  <c r="U997" i="4"/>
  <c r="Y1001" i="4"/>
  <c r="AC1001" i="4" s="1"/>
  <c r="U1001" i="4"/>
  <c r="Y1005" i="4"/>
  <c r="AC1005" i="4" s="1"/>
  <c r="U1005" i="4"/>
  <c r="Y1009" i="4"/>
  <c r="AC1009" i="4" s="1"/>
  <c r="U1009" i="4"/>
  <c r="Y1013" i="4"/>
  <c r="AC1013" i="4" s="1"/>
  <c r="U1013" i="4"/>
  <c r="Y1017" i="4"/>
  <c r="AC1017" i="4" s="1"/>
  <c r="U1017" i="4"/>
  <c r="Y1021" i="4"/>
  <c r="AC1021" i="4" s="1"/>
  <c r="U1021" i="4"/>
  <c r="Y1025" i="4"/>
  <c r="AC1025" i="4" s="1"/>
  <c r="U1025" i="4"/>
  <c r="Y1029" i="4"/>
  <c r="AC1029" i="4" s="1"/>
  <c r="U1029" i="4"/>
  <c r="Y1033" i="4"/>
  <c r="AC1033" i="4" s="1"/>
  <c r="U1033" i="4"/>
  <c r="Y1037" i="4"/>
  <c r="AC1037" i="4" s="1"/>
  <c r="U1037" i="4"/>
  <c r="Y1041" i="4"/>
  <c r="AC1041" i="4" s="1"/>
  <c r="U1041" i="4"/>
  <c r="Y222" i="4"/>
  <c r="AC222" i="4" s="1"/>
  <c r="U222" i="4"/>
  <c r="Y226" i="4"/>
  <c r="AC226" i="4" s="1"/>
  <c r="U226" i="4"/>
  <c r="Y230" i="4"/>
  <c r="AC230" i="4" s="1"/>
  <c r="U230" i="4"/>
  <c r="Y234" i="4"/>
  <c r="AC234" i="4" s="1"/>
  <c r="U234" i="4"/>
  <c r="Y238" i="4"/>
  <c r="AC238" i="4" s="1"/>
  <c r="U238" i="4"/>
  <c r="Y242" i="4"/>
  <c r="AC242" i="4" s="1"/>
  <c r="U242" i="4"/>
  <c r="Y246" i="4"/>
  <c r="AC246" i="4" s="1"/>
  <c r="U246" i="4"/>
  <c r="Y250" i="4"/>
  <c r="AC250" i="4" s="1"/>
  <c r="U250" i="4"/>
  <c r="Y254" i="4"/>
  <c r="AC254" i="4" s="1"/>
  <c r="U254" i="4"/>
  <c r="Y258" i="4"/>
  <c r="AC258" i="4" s="1"/>
  <c r="U258" i="4"/>
  <c r="Y262" i="4"/>
  <c r="AC262" i="4" s="1"/>
  <c r="U262" i="4"/>
  <c r="Y266" i="4"/>
  <c r="AC266" i="4" s="1"/>
  <c r="U266" i="4"/>
  <c r="Y270" i="4"/>
  <c r="AC270" i="4" s="1"/>
  <c r="U270" i="4"/>
  <c r="Y274" i="4"/>
  <c r="AC274" i="4" s="1"/>
  <c r="U274" i="4"/>
  <c r="Y278" i="4"/>
  <c r="AC278" i="4" s="1"/>
  <c r="U278" i="4"/>
  <c r="Y282" i="4"/>
  <c r="AC282" i="4" s="1"/>
  <c r="U282" i="4"/>
  <c r="Y286" i="4"/>
  <c r="AC286" i="4" s="1"/>
  <c r="U286" i="4"/>
  <c r="Y290" i="4"/>
  <c r="AC290" i="4" s="1"/>
  <c r="U290" i="4"/>
  <c r="Y294" i="4"/>
  <c r="AC294" i="4" s="1"/>
  <c r="U294" i="4"/>
  <c r="Y298" i="4"/>
  <c r="AC298" i="4" s="1"/>
  <c r="U298" i="4"/>
  <c r="Y302" i="4"/>
  <c r="AC302" i="4" s="1"/>
  <c r="U302" i="4"/>
  <c r="Y306" i="4"/>
  <c r="AC306" i="4" s="1"/>
  <c r="U306" i="4"/>
  <c r="Y310" i="4"/>
  <c r="AC310" i="4" s="1"/>
  <c r="U310" i="4"/>
  <c r="Y314" i="4"/>
  <c r="AC314" i="4" s="1"/>
  <c r="U314" i="4"/>
  <c r="Y318" i="4"/>
  <c r="AC318" i="4" s="1"/>
  <c r="U318" i="4"/>
  <c r="Y322" i="4"/>
  <c r="AC322" i="4" s="1"/>
  <c r="U322" i="4"/>
  <c r="Y326" i="4"/>
  <c r="AC326" i="4" s="1"/>
  <c r="U326" i="4"/>
  <c r="Y330" i="4"/>
  <c r="AC330" i="4" s="1"/>
  <c r="U330" i="4"/>
  <c r="Y334" i="4"/>
  <c r="AC334" i="4" s="1"/>
  <c r="U334" i="4"/>
  <c r="Y338" i="4"/>
  <c r="AC338" i="4" s="1"/>
  <c r="U338" i="4"/>
  <c r="Y342" i="4"/>
  <c r="AC342" i="4" s="1"/>
  <c r="U342" i="4"/>
  <c r="Y346" i="4"/>
  <c r="AC346" i="4" s="1"/>
  <c r="U346" i="4"/>
  <c r="Y350" i="4"/>
  <c r="AC350" i="4" s="1"/>
  <c r="U350" i="4"/>
  <c r="Y354" i="4"/>
  <c r="AC354" i="4" s="1"/>
  <c r="U354" i="4"/>
  <c r="Y358" i="4"/>
  <c r="AC358" i="4" s="1"/>
  <c r="U358" i="4"/>
  <c r="Y362" i="4"/>
  <c r="AC362" i="4" s="1"/>
  <c r="U362" i="4"/>
  <c r="Y366" i="4"/>
  <c r="AC366" i="4" s="1"/>
  <c r="U366" i="4"/>
  <c r="Y370" i="4"/>
  <c r="AC370" i="4" s="1"/>
  <c r="U370" i="4"/>
  <c r="Y374" i="4"/>
  <c r="AC374" i="4" s="1"/>
  <c r="U374" i="4"/>
  <c r="Y378" i="4"/>
  <c r="AC378" i="4" s="1"/>
  <c r="U378" i="4"/>
  <c r="Y382" i="4"/>
  <c r="AC382" i="4" s="1"/>
  <c r="U382" i="4"/>
  <c r="Y386" i="4"/>
  <c r="AC386" i="4" s="1"/>
  <c r="U386" i="4"/>
  <c r="Y390" i="4"/>
  <c r="AC390" i="4" s="1"/>
  <c r="U390" i="4"/>
  <c r="Y394" i="4"/>
  <c r="AC394" i="4" s="1"/>
  <c r="U394" i="4"/>
  <c r="Y398" i="4"/>
  <c r="AC398" i="4" s="1"/>
  <c r="U398" i="4"/>
  <c r="Y402" i="4"/>
  <c r="AC402" i="4" s="1"/>
  <c r="U402" i="4"/>
  <c r="Y406" i="4"/>
  <c r="AC406" i="4" s="1"/>
  <c r="U406" i="4"/>
  <c r="Y410" i="4"/>
  <c r="AC410" i="4" s="1"/>
  <c r="U410" i="4"/>
  <c r="Y414" i="4"/>
  <c r="AC414" i="4" s="1"/>
  <c r="U414" i="4"/>
  <c r="Y418" i="4"/>
  <c r="AC418" i="4" s="1"/>
  <c r="U418" i="4"/>
  <c r="Y422" i="4"/>
  <c r="AC422" i="4" s="1"/>
  <c r="U422" i="4"/>
  <c r="Y426" i="4"/>
  <c r="AC426" i="4" s="1"/>
  <c r="U426" i="4"/>
  <c r="Y430" i="4"/>
  <c r="AC430" i="4" s="1"/>
  <c r="U430" i="4"/>
  <c r="Y434" i="4"/>
  <c r="AC434" i="4" s="1"/>
  <c r="U434" i="4"/>
  <c r="Y438" i="4"/>
  <c r="AC438" i="4" s="1"/>
  <c r="U438" i="4"/>
  <c r="Y442" i="4"/>
  <c r="AC442" i="4" s="1"/>
  <c r="U442" i="4"/>
  <c r="Y446" i="4"/>
  <c r="AC446" i="4" s="1"/>
  <c r="U446" i="4"/>
  <c r="Y450" i="4"/>
  <c r="AC450" i="4" s="1"/>
  <c r="U450" i="4"/>
  <c r="Y454" i="4"/>
  <c r="AC454" i="4" s="1"/>
  <c r="U454" i="4"/>
  <c r="Y458" i="4"/>
  <c r="AC458" i="4" s="1"/>
  <c r="U458" i="4"/>
  <c r="Y462" i="4"/>
  <c r="AC462" i="4" s="1"/>
  <c r="U462" i="4"/>
  <c r="Y466" i="4"/>
  <c r="AC466" i="4" s="1"/>
  <c r="U466" i="4"/>
  <c r="Y470" i="4"/>
  <c r="AC470" i="4" s="1"/>
  <c r="U470" i="4"/>
  <c r="Y474" i="4"/>
  <c r="AC474" i="4" s="1"/>
  <c r="U474" i="4"/>
  <c r="Y478" i="4"/>
  <c r="AC478" i="4" s="1"/>
  <c r="U478" i="4"/>
  <c r="Y482" i="4"/>
  <c r="AC482" i="4" s="1"/>
  <c r="U482" i="4"/>
  <c r="Y486" i="4"/>
  <c r="AC486" i="4" s="1"/>
  <c r="U486" i="4"/>
  <c r="Y490" i="4"/>
  <c r="AC490" i="4" s="1"/>
  <c r="U490" i="4"/>
  <c r="Y494" i="4"/>
  <c r="AC494" i="4" s="1"/>
  <c r="U494" i="4"/>
  <c r="Y498" i="4"/>
  <c r="AC498" i="4" s="1"/>
  <c r="U498" i="4"/>
  <c r="Y502" i="4"/>
  <c r="AC502" i="4" s="1"/>
  <c r="U502" i="4"/>
  <c r="Y506" i="4"/>
  <c r="AC506" i="4" s="1"/>
  <c r="U506" i="4"/>
  <c r="Y510" i="4"/>
  <c r="AC510" i="4" s="1"/>
  <c r="U510" i="4"/>
  <c r="Y514" i="4"/>
  <c r="AC514" i="4" s="1"/>
  <c r="U514" i="4"/>
  <c r="Y518" i="4"/>
  <c r="AC518" i="4" s="1"/>
  <c r="U518" i="4"/>
  <c r="Y522" i="4"/>
  <c r="AC522" i="4" s="1"/>
  <c r="U522" i="4"/>
  <c r="Y526" i="4"/>
  <c r="AC526" i="4" s="1"/>
  <c r="U526" i="4"/>
  <c r="Y530" i="4"/>
  <c r="AC530" i="4" s="1"/>
  <c r="U530" i="4"/>
  <c r="Y534" i="4"/>
  <c r="AC534" i="4" s="1"/>
  <c r="U534" i="4"/>
  <c r="Y538" i="4"/>
  <c r="AC538" i="4" s="1"/>
  <c r="U538" i="4"/>
  <c r="Y542" i="4"/>
  <c r="AC542" i="4" s="1"/>
  <c r="U542" i="4"/>
  <c r="Y546" i="4"/>
  <c r="AC546" i="4" s="1"/>
  <c r="U546" i="4"/>
  <c r="Y550" i="4"/>
  <c r="AC550" i="4" s="1"/>
  <c r="U550" i="4"/>
  <c r="Y554" i="4"/>
  <c r="AC554" i="4" s="1"/>
  <c r="U554" i="4"/>
  <c r="Y558" i="4"/>
  <c r="AC558" i="4" s="1"/>
  <c r="U558" i="4"/>
  <c r="Y562" i="4"/>
  <c r="AC562" i="4" s="1"/>
  <c r="U562" i="4"/>
  <c r="Y566" i="4"/>
  <c r="AC566" i="4" s="1"/>
  <c r="U566" i="4"/>
  <c r="Y570" i="4"/>
  <c r="AC570" i="4" s="1"/>
  <c r="U570" i="4"/>
  <c r="Y574" i="4"/>
  <c r="AC574" i="4" s="1"/>
  <c r="U574" i="4"/>
  <c r="Y578" i="4"/>
  <c r="AC578" i="4" s="1"/>
  <c r="U578" i="4"/>
  <c r="Y582" i="4"/>
  <c r="AC582" i="4" s="1"/>
  <c r="U582" i="4"/>
  <c r="Y586" i="4"/>
  <c r="AC586" i="4" s="1"/>
  <c r="U586" i="4"/>
  <c r="Y590" i="4"/>
  <c r="AC590" i="4" s="1"/>
  <c r="U590" i="4"/>
  <c r="Y594" i="4"/>
  <c r="AC594" i="4" s="1"/>
  <c r="U594" i="4"/>
  <c r="Y598" i="4"/>
  <c r="AC598" i="4" s="1"/>
  <c r="U598" i="4"/>
  <c r="Y602" i="4"/>
  <c r="AC602" i="4" s="1"/>
  <c r="U602" i="4"/>
  <c r="Y606" i="4"/>
  <c r="AC606" i="4" s="1"/>
  <c r="U606" i="4"/>
  <c r="Y610" i="4"/>
  <c r="AC610" i="4" s="1"/>
  <c r="U610" i="4"/>
  <c r="Y614" i="4"/>
  <c r="AC614" i="4" s="1"/>
  <c r="U614" i="4"/>
  <c r="Y618" i="4"/>
  <c r="AC618" i="4" s="1"/>
  <c r="U618" i="4"/>
  <c r="Y622" i="4"/>
  <c r="AC622" i="4" s="1"/>
  <c r="U622" i="4"/>
  <c r="Y626" i="4"/>
  <c r="AC626" i="4" s="1"/>
  <c r="U626" i="4"/>
  <c r="Y630" i="4"/>
  <c r="AC630" i="4" s="1"/>
  <c r="U630" i="4"/>
  <c r="Y634" i="4"/>
  <c r="AC634" i="4" s="1"/>
  <c r="U634" i="4"/>
  <c r="Y638" i="4"/>
  <c r="AC638" i="4" s="1"/>
  <c r="U638" i="4"/>
  <c r="Y642" i="4"/>
  <c r="AC642" i="4" s="1"/>
  <c r="U642" i="4"/>
  <c r="Y646" i="4"/>
  <c r="AC646" i="4" s="1"/>
  <c r="U646" i="4"/>
  <c r="Y650" i="4"/>
  <c r="AC650" i="4" s="1"/>
  <c r="U650" i="4"/>
  <c r="Y654" i="4"/>
  <c r="AC654" i="4" s="1"/>
  <c r="U654" i="4"/>
  <c r="Y658" i="4"/>
  <c r="AC658" i="4" s="1"/>
  <c r="U658" i="4"/>
  <c r="Y662" i="4"/>
  <c r="AC662" i="4" s="1"/>
  <c r="U662" i="4"/>
  <c r="Y666" i="4"/>
  <c r="AC666" i="4" s="1"/>
  <c r="U666" i="4"/>
  <c r="Y670" i="4"/>
  <c r="AC670" i="4" s="1"/>
  <c r="U670" i="4"/>
  <c r="Y674" i="4"/>
  <c r="AC674" i="4" s="1"/>
  <c r="U674" i="4"/>
  <c r="Y678" i="4"/>
  <c r="AC678" i="4" s="1"/>
  <c r="U678" i="4"/>
  <c r="Y682" i="4"/>
  <c r="AC682" i="4" s="1"/>
  <c r="U682" i="4"/>
  <c r="Y686" i="4"/>
  <c r="AC686" i="4" s="1"/>
  <c r="U686" i="4"/>
  <c r="Y690" i="4"/>
  <c r="AC690" i="4" s="1"/>
  <c r="U690" i="4"/>
  <c r="Y694" i="4"/>
  <c r="AC694" i="4" s="1"/>
  <c r="U694" i="4"/>
  <c r="Y698" i="4"/>
  <c r="AC698" i="4" s="1"/>
  <c r="U698" i="4"/>
  <c r="Y702" i="4"/>
  <c r="AC702" i="4" s="1"/>
  <c r="U702" i="4"/>
  <c r="Y706" i="4"/>
  <c r="AC706" i="4" s="1"/>
  <c r="U706" i="4"/>
  <c r="Y710" i="4"/>
  <c r="AC710" i="4" s="1"/>
  <c r="U710" i="4"/>
  <c r="Y714" i="4"/>
  <c r="AC714" i="4" s="1"/>
  <c r="U714" i="4"/>
  <c r="Y718" i="4"/>
  <c r="AC718" i="4" s="1"/>
  <c r="U718" i="4"/>
  <c r="Y722" i="4"/>
  <c r="AC722" i="4" s="1"/>
  <c r="U722" i="4"/>
  <c r="Y726" i="4"/>
  <c r="AC726" i="4" s="1"/>
  <c r="U726" i="4"/>
  <c r="Y730" i="4"/>
  <c r="AC730" i="4" s="1"/>
  <c r="U730" i="4"/>
  <c r="Y734" i="4"/>
  <c r="AC734" i="4" s="1"/>
  <c r="U734" i="4"/>
  <c r="Y738" i="4"/>
  <c r="AC738" i="4" s="1"/>
  <c r="U738" i="4"/>
  <c r="Y742" i="4"/>
  <c r="AC742" i="4" s="1"/>
  <c r="U742" i="4"/>
  <c r="Y746" i="4"/>
  <c r="AC746" i="4" s="1"/>
  <c r="U746" i="4"/>
  <c r="Y750" i="4"/>
  <c r="AC750" i="4" s="1"/>
  <c r="U750" i="4"/>
  <c r="Y754" i="4"/>
  <c r="AC754" i="4" s="1"/>
  <c r="U754" i="4"/>
  <c r="Y758" i="4"/>
  <c r="AC758" i="4" s="1"/>
  <c r="U758" i="4"/>
  <c r="Y762" i="4"/>
  <c r="AC762" i="4" s="1"/>
  <c r="U762" i="4"/>
  <c r="Y766" i="4"/>
  <c r="AC766" i="4" s="1"/>
  <c r="U766" i="4"/>
  <c r="Y770" i="4"/>
  <c r="AC770" i="4" s="1"/>
  <c r="U770" i="4"/>
  <c r="Y774" i="4"/>
  <c r="AC774" i="4" s="1"/>
  <c r="U774" i="4"/>
  <c r="Y778" i="4"/>
  <c r="AC778" i="4" s="1"/>
  <c r="U778" i="4"/>
  <c r="Y782" i="4"/>
  <c r="AC782" i="4" s="1"/>
  <c r="U782" i="4"/>
  <c r="Y786" i="4"/>
  <c r="AC786" i="4" s="1"/>
  <c r="U786" i="4"/>
  <c r="Y790" i="4"/>
  <c r="AC790" i="4" s="1"/>
  <c r="U790" i="4"/>
  <c r="Y794" i="4"/>
  <c r="AC794" i="4" s="1"/>
  <c r="U794" i="4"/>
  <c r="Y798" i="4"/>
  <c r="AC798" i="4" s="1"/>
  <c r="U798" i="4"/>
  <c r="Y802" i="4"/>
  <c r="AC802" i="4" s="1"/>
  <c r="U802" i="4"/>
  <c r="Y806" i="4"/>
  <c r="AC806" i="4" s="1"/>
  <c r="U806" i="4"/>
  <c r="Y810" i="4"/>
  <c r="AC810" i="4" s="1"/>
  <c r="U810" i="4"/>
  <c r="Y814" i="4"/>
  <c r="AC814" i="4" s="1"/>
  <c r="U814" i="4"/>
  <c r="Y818" i="4"/>
  <c r="AC818" i="4" s="1"/>
  <c r="U818" i="4"/>
  <c r="Y822" i="4"/>
  <c r="AC822" i="4" s="1"/>
  <c r="U822" i="4"/>
  <c r="Y826" i="4"/>
  <c r="AC826" i="4" s="1"/>
  <c r="U826" i="4"/>
  <c r="Y830" i="4"/>
  <c r="AC830" i="4" s="1"/>
  <c r="U830" i="4"/>
  <c r="Y834" i="4"/>
  <c r="AC834" i="4" s="1"/>
  <c r="U834" i="4"/>
  <c r="Y838" i="4"/>
  <c r="AC838" i="4" s="1"/>
  <c r="U838" i="4"/>
  <c r="Y842" i="4"/>
  <c r="AC842" i="4" s="1"/>
  <c r="U842" i="4"/>
  <c r="Y846" i="4"/>
  <c r="AC846" i="4" s="1"/>
  <c r="U846" i="4"/>
  <c r="Y850" i="4"/>
  <c r="AC850" i="4" s="1"/>
  <c r="U850" i="4"/>
  <c r="Y854" i="4"/>
  <c r="AC854" i="4" s="1"/>
  <c r="U854" i="4"/>
  <c r="Y858" i="4"/>
  <c r="AC858" i="4" s="1"/>
  <c r="U858" i="4"/>
  <c r="Y862" i="4"/>
  <c r="AC862" i="4" s="1"/>
  <c r="U862" i="4"/>
  <c r="Y866" i="4"/>
  <c r="AC866" i="4" s="1"/>
  <c r="U866" i="4"/>
  <c r="Y870" i="4"/>
  <c r="AC870" i="4" s="1"/>
  <c r="U870" i="4"/>
  <c r="Y874" i="4"/>
  <c r="AC874" i="4" s="1"/>
  <c r="U874" i="4"/>
  <c r="Y878" i="4"/>
  <c r="AC878" i="4" s="1"/>
  <c r="U878" i="4"/>
  <c r="Y882" i="4"/>
  <c r="AC882" i="4" s="1"/>
  <c r="U882" i="4"/>
  <c r="Y886" i="4"/>
  <c r="AC886" i="4" s="1"/>
  <c r="U886" i="4"/>
  <c r="Y890" i="4"/>
  <c r="AC890" i="4" s="1"/>
  <c r="U890" i="4"/>
  <c r="Y894" i="4"/>
  <c r="AC894" i="4" s="1"/>
  <c r="U894" i="4"/>
  <c r="Y898" i="4"/>
  <c r="AC898" i="4" s="1"/>
  <c r="U898" i="4"/>
  <c r="Y902" i="4"/>
  <c r="AC902" i="4" s="1"/>
  <c r="U902" i="4"/>
  <c r="Y906" i="4"/>
  <c r="AC906" i="4" s="1"/>
  <c r="U906" i="4"/>
  <c r="Y910" i="4"/>
  <c r="AC910" i="4" s="1"/>
  <c r="U910" i="4"/>
  <c r="Y914" i="4"/>
  <c r="AC914" i="4" s="1"/>
  <c r="U914" i="4"/>
  <c r="Y918" i="4"/>
  <c r="AC918" i="4" s="1"/>
  <c r="U918" i="4"/>
  <c r="Y922" i="4"/>
  <c r="AC922" i="4" s="1"/>
  <c r="U922" i="4"/>
  <c r="Y926" i="4"/>
  <c r="AC926" i="4" s="1"/>
  <c r="U926" i="4"/>
  <c r="Y930" i="4"/>
  <c r="AC930" i="4" s="1"/>
  <c r="U930" i="4"/>
  <c r="Y934" i="4"/>
  <c r="AC934" i="4" s="1"/>
  <c r="U934" i="4"/>
  <c r="Y938" i="4"/>
  <c r="AC938" i="4" s="1"/>
  <c r="U938" i="4"/>
  <c r="Y942" i="4"/>
  <c r="AC942" i="4" s="1"/>
  <c r="U942" i="4"/>
  <c r="Y946" i="4"/>
  <c r="AC946" i="4" s="1"/>
  <c r="U946" i="4"/>
  <c r="Y950" i="4"/>
  <c r="AC950" i="4" s="1"/>
  <c r="U950" i="4"/>
  <c r="Y954" i="4"/>
  <c r="AC954" i="4" s="1"/>
  <c r="U954" i="4"/>
  <c r="Y958" i="4"/>
  <c r="AC958" i="4" s="1"/>
  <c r="U958" i="4"/>
  <c r="Y962" i="4"/>
  <c r="AC962" i="4" s="1"/>
  <c r="U962" i="4"/>
  <c r="Y966" i="4"/>
  <c r="AC966" i="4" s="1"/>
  <c r="U966" i="4"/>
  <c r="Y970" i="4"/>
  <c r="AC970" i="4" s="1"/>
  <c r="U970" i="4"/>
  <c r="Y974" i="4"/>
  <c r="AC974" i="4" s="1"/>
  <c r="U974" i="4"/>
  <c r="Y978" i="4"/>
  <c r="AC978" i="4" s="1"/>
  <c r="U978" i="4"/>
  <c r="Y982" i="4"/>
  <c r="AC982" i="4" s="1"/>
  <c r="U982" i="4"/>
  <c r="Y986" i="4"/>
  <c r="AC986" i="4" s="1"/>
  <c r="U986" i="4"/>
  <c r="Y990" i="4"/>
  <c r="AC990" i="4" s="1"/>
  <c r="U990" i="4"/>
  <c r="Y994" i="4"/>
  <c r="AC994" i="4" s="1"/>
  <c r="U994" i="4"/>
  <c r="Y998" i="4"/>
  <c r="AC998" i="4" s="1"/>
  <c r="U998" i="4"/>
  <c r="Y1002" i="4"/>
  <c r="AC1002" i="4" s="1"/>
  <c r="U1002" i="4"/>
  <c r="Y1006" i="4"/>
  <c r="AC1006" i="4" s="1"/>
  <c r="U1006" i="4"/>
  <c r="Y1010" i="4"/>
  <c r="AC1010" i="4" s="1"/>
  <c r="U1010" i="4"/>
  <c r="Y1014" i="4"/>
  <c r="AC1014" i="4" s="1"/>
  <c r="U1014" i="4"/>
  <c r="Y1018" i="4"/>
  <c r="AC1018" i="4" s="1"/>
  <c r="U1018" i="4"/>
  <c r="Y1022" i="4"/>
  <c r="AC1022" i="4" s="1"/>
  <c r="U1022" i="4"/>
  <c r="Y1026" i="4"/>
  <c r="AC1026" i="4" s="1"/>
  <c r="U1026" i="4"/>
  <c r="Y1030" i="4"/>
  <c r="AC1030" i="4" s="1"/>
  <c r="U1030" i="4"/>
  <c r="Y1034" i="4"/>
  <c r="AC1034" i="4" s="1"/>
  <c r="U1034" i="4"/>
  <c r="Y1038" i="4"/>
  <c r="AC1038" i="4" s="1"/>
  <c r="U1038" i="4"/>
  <c r="Y980" i="4"/>
  <c r="AC980" i="4" s="1"/>
  <c r="C11" i="15" l="1"/>
  <c r="D11" i="15" s="1"/>
  <c r="F11" i="15" s="1"/>
  <c r="C12" i="15"/>
  <c r="C10" i="15"/>
  <c r="C9" i="15"/>
  <c r="C8" i="15"/>
  <c r="C7" i="15"/>
  <c r="C6" i="15"/>
  <c r="AA980" i="4"/>
  <c r="AA1034" i="4"/>
  <c r="AA1026" i="4"/>
  <c r="AA1018" i="4"/>
  <c r="AA1010" i="4"/>
  <c r="AA1002" i="4"/>
  <c r="AA994" i="4"/>
  <c r="AA986" i="4"/>
  <c r="AA978" i="4"/>
  <c r="AA970" i="4"/>
  <c r="AA962" i="4"/>
  <c r="AA954" i="4"/>
  <c r="AA946" i="4"/>
  <c r="AA938" i="4"/>
  <c r="AA930" i="4"/>
  <c r="AA922" i="4"/>
  <c r="AA914" i="4"/>
  <c r="AA906" i="4"/>
  <c r="AA898" i="4"/>
  <c r="AA890" i="4"/>
  <c r="AA882" i="4"/>
  <c r="AA874" i="4"/>
  <c r="AA866" i="4"/>
  <c r="AA858" i="4"/>
  <c r="AA850" i="4"/>
  <c r="AA842" i="4"/>
  <c r="AA834" i="4"/>
  <c r="AA826" i="4"/>
  <c r="AA818" i="4"/>
  <c r="AA810" i="4"/>
  <c r="AA802" i="4"/>
  <c r="AA794" i="4"/>
  <c r="AA786" i="4"/>
  <c r="AA778" i="4"/>
  <c r="AA770" i="4"/>
  <c r="AA762" i="4"/>
  <c r="AA754" i="4"/>
  <c r="AA746" i="4"/>
  <c r="AA738" i="4"/>
  <c r="AA730" i="4"/>
  <c r="AA722" i="4"/>
  <c r="AA714" i="4"/>
  <c r="AA706" i="4"/>
  <c r="AA698" i="4"/>
  <c r="AA690" i="4"/>
  <c r="AA682" i="4"/>
  <c r="AA674" i="4"/>
  <c r="AA666" i="4"/>
  <c r="AA658" i="4"/>
  <c r="AA650" i="4"/>
  <c r="AA642" i="4"/>
  <c r="AA634" i="4"/>
  <c r="AA626" i="4"/>
  <c r="AA618" i="4"/>
  <c r="AA610" i="4"/>
  <c r="AA602" i="4"/>
  <c r="AA594" i="4"/>
  <c r="AA586" i="4"/>
  <c r="AA578" i="4"/>
  <c r="AA570" i="4"/>
  <c r="AA562" i="4"/>
  <c r="AA554" i="4"/>
  <c r="AA546" i="4"/>
  <c r="AA538" i="4"/>
  <c r="AA530" i="4"/>
  <c r="AA522" i="4"/>
  <c r="AA514" i="4"/>
  <c r="AA506" i="4"/>
  <c r="AA498" i="4"/>
  <c r="AA490" i="4"/>
  <c r="AA482" i="4"/>
  <c r="AA474" i="4"/>
  <c r="AA466" i="4"/>
  <c r="AA458" i="4"/>
  <c r="AA450" i="4"/>
  <c r="AA442" i="4"/>
  <c r="AA434" i="4"/>
  <c r="AA426" i="4"/>
  <c r="AA418" i="4"/>
  <c r="AA410" i="4"/>
  <c r="AA402" i="4"/>
  <c r="AA394" i="4"/>
  <c r="AA386" i="4"/>
  <c r="AA378" i="4"/>
  <c r="AA370" i="4"/>
  <c r="AA362" i="4"/>
  <c r="AA354" i="4"/>
  <c r="AA346" i="4"/>
  <c r="AA338" i="4"/>
  <c r="AA330" i="4"/>
  <c r="AA322" i="4"/>
  <c r="AA314" i="4"/>
  <c r="AA306" i="4"/>
  <c r="AA298" i="4"/>
  <c r="AA290" i="4"/>
  <c r="AA282" i="4"/>
  <c r="AA274" i="4"/>
  <c r="AA266" i="4"/>
  <c r="AA258" i="4"/>
  <c r="AA250" i="4"/>
  <c r="AA242" i="4"/>
  <c r="AA234" i="4"/>
  <c r="AA226" i="4"/>
  <c r="AA1041" i="4"/>
  <c r="AA1033" i="4"/>
  <c r="AA1025" i="4"/>
  <c r="AA1017" i="4"/>
  <c r="AA1009" i="4"/>
  <c r="AA1001" i="4"/>
  <c r="AA993" i="4"/>
  <c r="AA985" i="4"/>
  <c r="AA977" i="4"/>
  <c r="AA969" i="4"/>
  <c r="AA961" i="4"/>
  <c r="AA953" i="4"/>
  <c r="AA945" i="4"/>
  <c r="AA937" i="4"/>
  <c r="AA929" i="4"/>
  <c r="AA921" i="4"/>
  <c r="AA913" i="4"/>
  <c r="AA905" i="4"/>
  <c r="AA897" i="4"/>
  <c r="AA889" i="4"/>
  <c r="AA881" i="4"/>
  <c r="AA873" i="4"/>
  <c r="AA865" i="4"/>
  <c r="AA857" i="4"/>
  <c r="AA849" i="4"/>
  <c r="AA841" i="4"/>
  <c r="AA833" i="4"/>
  <c r="AA825" i="4"/>
  <c r="AA817" i="4"/>
  <c r="AA809" i="4"/>
  <c r="AA801" i="4"/>
  <c r="AA793" i="4"/>
  <c r="AA785" i="4"/>
  <c r="AA777" i="4"/>
  <c r="AA769" i="4"/>
  <c r="AA761" i="4"/>
  <c r="AA753" i="4"/>
  <c r="AA745" i="4"/>
  <c r="AA737" i="4"/>
  <c r="AA729" i="4"/>
  <c r="AA721" i="4"/>
  <c r="AA713" i="4"/>
  <c r="AA705" i="4"/>
  <c r="AA697" i="4"/>
  <c r="AA689" i="4"/>
  <c r="AA681" i="4"/>
  <c r="AA673" i="4"/>
  <c r="AA665" i="4"/>
  <c r="AA657" i="4"/>
  <c r="AA649" i="4"/>
  <c r="AA641" i="4"/>
  <c r="AA633" i="4"/>
  <c r="AA625" i="4"/>
  <c r="AA617" i="4"/>
  <c r="AA609" i="4"/>
  <c r="AA601" i="4"/>
  <c r="AA593" i="4"/>
  <c r="AA585" i="4"/>
  <c r="AA577" i="4"/>
  <c r="AA569" i="4"/>
  <c r="AA561" i="4"/>
  <c r="AA553" i="4"/>
  <c r="AA545" i="4"/>
  <c r="AA537" i="4"/>
  <c r="AA529" i="4"/>
  <c r="AA521" i="4"/>
  <c r="AA513" i="4"/>
  <c r="AA505" i="4"/>
  <c r="AA497" i="4"/>
  <c r="AA489" i="4"/>
  <c r="AA481" i="4"/>
  <c r="AA473" i="4"/>
  <c r="AA465" i="4"/>
  <c r="AA457" i="4"/>
  <c r="AA449" i="4"/>
  <c r="AA441" i="4"/>
  <c r="AA433" i="4"/>
  <c r="AA425" i="4"/>
  <c r="AA417" i="4"/>
  <c r="AA409" i="4"/>
  <c r="AA401" i="4"/>
  <c r="AA393" i="4"/>
  <c r="AA385" i="4"/>
  <c r="AA377" i="4"/>
  <c r="AA369" i="4"/>
  <c r="AA361" i="4"/>
  <c r="AA353" i="4"/>
  <c r="AA345" i="4"/>
  <c r="AA337" i="4"/>
  <c r="AA329" i="4"/>
  <c r="AA321" i="4"/>
  <c r="AA313" i="4"/>
  <c r="AA305" i="4"/>
  <c r="AA297" i="4"/>
  <c r="AA289" i="4"/>
  <c r="AA281" i="4"/>
  <c r="AA273" i="4"/>
  <c r="AA265" i="4"/>
  <c r="AA257" i="4"/>
  <c r="AA249" i="4"/>
  <c r="AA241" i="4"/>
  <c r="AA233" i="4"/>
  <c r="AA225" i="4"/>
  <c r="AA1036" i="4"/>
  <c r="AA1028" i="4"/>
  <c r="AA1020" i="4"/>
  <c r="AA1012" i="4"/>
  <c r="AA1004" i="4"/>
  <c r="AA996" i="4"/>
  <c r="AA988" i="4"/>
  <c r="AA976" i="4"/>
  <c r="AA968" i="4"/>
  <c r="AA960" i="4"/>
  <c r="AA952" i="4"/>
  <c r="AA944" i="4"/>
  <c r="AA936" i="4"/>
  <c r="AA928" i="4"/>
  <c r="AA920" i="4"/>
  <c r="AA912" i="4"/>
  <c r="AA904" i="4"/>
  <c r="AA896" i="4"/>
  <c r="AA888" i="4"/>
  <c r="AA880" i="4"/>
  <c r="AA872" i="4"/>
  <c r="AA864" i="4"/>
  <c r="AA856" i="4"/>
  <c r="AA848" i="4"/>
  <c r="AA840" i="4"/>
  <c r="AA832" i="4"/>
  <c r="AA824" i="4"/>
  <c r="AA816" i="4"/>
  <c r="AA808" i="4"/>
  <c r="AA800" i="4"/>
  <c r="AA792" i="4"/>
  <c r="AA784" i="4"/>
  <c r="AA776" i="4"/>
  <c r="AA768" i="4"/>
  <c r="AA760" i="4"/>
  <c r="AA752" i="4"/>
  <c r="AA744" i="4"/>
  <c r="AA736" i="4"/>
  <c r="AA728" i="4"/>
  <c r="AA720" i="4"/>
  <c r="AA712" i="4"/>
  <c r="AA704" i="4"/>
  <c r="AA696" i="4"/>
  <c r="AA688" i="4"/>
  <c r="AA680" i="4"/>
  <c r="AA672" i="4"/>
  <c r="AA664" i="4"/>
  <c r="AA656" i="4"/>
  <c r="AA648" i="4"/>
  <c r="AA640" i="4"/>
  <c r="AA632" i="4"/>
  <c r="AA624" i="4"/>
  <c r="AA616" i="4"/>
  <c r="AA608" i="4"/>
  <c r="AA600" i="4"/>
  <c r="AA592" i="4"/>
  <c r="AA584" i="4"/>
  <c r="AA576" i="4"/>
  <c r="AA568" i="4"/>
  <c r="AA560" i="4"/>
  <c r="AA552" i="4"/>
  <c r="AA544" i="4"/>
  <c r="AA536" i="4"/>
  <c r="AA528" i="4"/>
  <c r="AA520" i="4"/>
  <c r="AA512" i="4"/>
  <c r="AA504" i="4"/>
  <c r="AA496" i="4"/>
  <c r="AA488" i="4"/>
  <c r="AA480" i="4"/>
  <c r="AA472" i="4"/>
  <c r="AA464" i="4"/>
  <c r="AA456" i="4"/>
  <c r="AA448" i="4"/>
  <c r="AA440" i="4"/>
  <c r="AA432" i="4"/>
  <c r="AA424" i="4"/>
  <c r="AA416" i="4"/>
  <c r="AA408" i="4"/>
  <c r="AA400" i="4"/>
  <c r="AA392" i="4"/>
  <c r="AA384" i="4"/>
  <c r="AA376" i="4"/>
  <c r="AA368" i="4"/>
  <c r="AA360" i="4"/>
  <c r="AA352" i="4"/>
  <c r="AA344" i="4"/>
  <c r="AA336" i="4"/>
  <c r="AA328" i="4"/>
  <c r="AA320" i="4"/>
  <c r="AA312" i="4"/>
  <c r="AA304" i="4"/>
  <c r="AA296" i="4"/>
  <c r="AA288" i="4"/>
  <c r="AA280" i="4"/>
  <c r="AA272" i="4"/>
  <c r="AA264" i="4"/>
  <c r="AA256" i="4"/>
  <c r="AA248" i="4"/>
  <c r="AA240" i="4"/>
  <c r="AA232" i="4"/>
  <c r="AA224" i="4"/>
  <c r="AA1035" i="4"/>
  <c r="AA1027" i="4"/>
  <c r="AA1019" i="4"/>
  <c r="AA1011" i="4"/>
  <c r="AA1003" i="4"/>
  <c r="AA995" i="4"/>
  <c r="AA987" i="4"/>
  <c r="AA979" i="4"/>
  <c r="AA971" i="4"/>
  <c r="AA963" i="4"/>
  <c r="AA955" i="4"/>
  <c r="AA947" i="4"/>
  <c r="AA939" i="4"/>
  <c r="AA931" i="4"/>
  <c r="AA923" i="4"/>
  <c r="AA915" i="4"/>
  <c r="AA907" i="4"/>
  <c r="AA899" i="4"/>
  <c r="AA891" i="4"/>
  <c r="AA883" i="4"/>
  <c r="AA875" i="4"/>
  <c r="AA867" i="4"/>
  <c r="AA859" i="4"/>
  <c r="AA851" i="4"/>
  <c r="AA843" i="4"/>
  <c r="AA835" i="4"/>
  <c r="AA827" i="4"/>
  <c r="AA819" i="4"/>
  <c r="AA811" i="4"/>
  <c r="AA803" i="4"/>
  <c r="AA795" i="4"/>
  <c r="AA787" i="4"/>
  <c r="AA779" i="4"/>
  <c r="AA771" i="4"/>
  <c r="AA763" i="4"/>
  <c r="AA755" i="4"/>
  <c r="AA747" i="4"/>
  <c r="AA739" i="4"/>
  <c r="AA731" i="4"/>
  <c r="AA723" i="4"/>
  <c r="AA715" i="4"/>
  <c r="AA707" i="4"/>
  <c r="AA699" i="4"/>
  <c r="AA691" i="4"/>
  <c r="AA683" i="4"/>
  <c r="AA675" i="4"/>
  <c r="AA667" i="4"/>
  <c r="AA659" i="4"/>
  <c r="AA651" i="4"/>
  <c r="AA643" i="4"/>
  <c r="AA635" i="4"/>
  <c r="AA627" i="4"/>
  <c r="AA619" i="4"/>
  <c r="AA611" i="4"/>
  <c r="AA603" i="4"/>
  <c r="AA595" i="4"/>
  <c r="AA587" i="4"/>
  <c r="AA579" i="4"/>
  <c r="AA571" i="4"/>
  <c r="AA563" i="4"/>
  <c r="AA555" i="4"/>
  <c r="AA547" i="4"/>
  <c r="AA539" i="4"/>
  <c r="AA531" i="4"/>
  <c r="AA523" i="4"/>
  <c r="AA515" i="4"/>
  <c r="AA507" i="4"/>
  <c r="AA499" i="4"/>
  <c r="AA491" i="4"/>
  <c r="AA483" i="4"/>
  <c r="AA475" i="4"/>
  <c r="AA467" i="4"/>
  <c r="AA459" i="4"/>
  <c r="AA451" i="4"/>
  <c r="AA443" i="4"/>
  <c r="AA435" i="4"/>
  <c r="AA427" i="4"/>
  <c r="AA419" i="4"/>
  <c r="AA411" i="4"/>
  <c r="AA403" i="4"/>
  <c r="AA395" i="4"/>
  <c r="AA387" i="4"/>
  <c r="AA379" i="4"/>
  <c r="AA371" i="4"/>
  <c r="AA363" i="4"/>
  <c r="AA355" i="4"/>
  <c r="AA347" i="4"/>
  <c r="AA339" i="4"/>
  <c r="AA331" i="4"/>
  <c r="AA323" i="4"/>
  <c r="AA315" i="4"/>
  <c r="AA307" i="4"/>
  <c r="AA299" i="4"/>
  <c r="AA291" i="4"/>
  <c r="AA283" i="4"/>
  <c r="AA275" i="4"/>
  <c r="AA267" i="4"/>
  <c r="AA259" i="4"/>
  <c r="AA251" i="4"/>
  <c r="AA243" i="4"/>
  <c r="AA235" i="4"/>
  <c r="AA227" i="4"/>
  <c r="AA1038" i="4"/>
  <c r="AA1030" i="4"/>
  <c r="AA1022" i="4"/>
  <c r="AA1014" i="4"/>
  <c r="AA1006" i="4"/>
  <c r="AA998" i="4"/>
  <c r="AA990" i="4"/>
  <c r="AA982" i="4"/>
  <c r="AA974" i="4"/>
  <c r="AA966" i="4"/>
  <c r="AA958" i="4"/>
  <c r="AA950" i="4"/>
  <c r="AA942" i="4"/>
  <c r="AA934" i="4"/>
  <c r="AA926" i="4"/>
  <c r="AA918" i="4"/>
  <c r="AA910" i="4"/>
  <c r="AA902" i="4"/>
  <c r="AA894" i="4"/>
  <c r="AA886" i="4"/>
  <c r="AA878" i="4"/>
  <c r="AA870" i="4"/>
  <c r="AA862" i="4"/>
  <c r="AA854" i="4"/>
  <c r="AA846" i="4"/>
  <c r="AA838" i="4"/>
  <c r="AA830" i="4"/>
  <c r="AA822" i="4"/>
  <c r="AA814" i="4"/>
  <c r="AA806" i="4"/>
  <c r="AA798" i="4"/>
  <c r="AA790" i="4"/>
  <c r="AA782" i="4"/>
  <c r="AA774" i="4"/>
  <c r="AA766" i="4"/>
  <c r="AA758" i="4"/>
  <c r="AA750" i="4"/>
  <c r="AA742" i="4"/>
  <c r="AA734" i="4"/>
  <c r="AA726" i="4"/>
  <c r="AA718" i="4"/>
  <c r="AA710" i="4"/>
  <c r="AA702" i="4"/>
  <c r="AA694" i="4"/>
  <c r="AA686" i="4"/>
  <c r="AA678" i="4"/>
  <c r="AA670" i="4"/>
  <c r="AA662" i="4"/>
  <c r="AA654" i="4"/>
  <c r="AA646" i="4"/>
  <c r="AA638" i="4"/>
  <c r="AA630" i="4"/>
  <c r="AA622" i="4"/>
  <c r="AA614" i="4"/>
  <c r="AA606" i="4"/>
  <c r="AA598" i="4"/>
  <c r="AA590" i="4"/>
  <c r="AA582" i="4"/>
  <c r="AA574" i="4"/>
  <c r="AA566" i="4"/>
  <c r="AA558" i="4"/>
  <c r="AA550" i="4"/>
  <c r="AA542" i="4"/>
  <c r="AA534" i="4"/>
  <c r="AA526" i="4"/>
  <c r="AA518" i="4"/>
  <c r="AA510" i="4"/>
  <c r="AA502" i="4"/>
  <c r="AA494" i="4"/>
  <c r="AA486" i="4"/>
  <c r="AA478" i="4"/>
  <c r="AA470" i="4"/>
  <c r="AA462" i="4"/>
  <c r="AA454" i="4"/>
  <c r="AA446" i="4"/>
  <c r="AA438" i="4"/>
  <c r="AA430" i="4"/>
  <c r="AA422" i="4"/>
  <c r="AA414" i="4"/>
  <c r="AA406" i="4"/>
  <c r="AA398" i="4"/>
  <c r="AA390" i="4"/>
  <c r="AA382" i="4"/>
  <c r="AA374" i="4"/>
  <c r="AA366" i="4"/>
  <c r="AA358" i="4"/>
  <c r="AA350" i="4"/>
  <c r="AA342" i="4"/>
  <c r="AA334" i="4"/>
  <c r="AA326" i="4"/>
  <c r="AA318" i="4"/>
  <c r="AA310" i="4"/>
  <c r="AA302" i="4"/>
  <c r="AA294" i="4"/>
  <c r="AA286" i="4"/>
  <c r="AA278" i="4"/>
  <c r="AA270" i="4"/>
  <c r="AA262" i="4"/>
  <c r="AA254" i="4"/>
  <c r="AA246" i="4"/>
  <c r="AA238" i="4"/>
  <c r="AA230" i="4"/>
  <c r="AA222" i="4"/>
  <c r="AA1037" i="4"/>
  <c r="AA1029" i="4"/>
  <c r="AA1021" i="4"/>
  <c r="AA1013" i="4"/>
  <c r="AA1005" i="4"/>
  <c r="AA997" i="4"/>
  <c r="AA989" i="4"/>
  <c r="AA981" i="4"/>
  <c r="AA973" i="4"/>
  <c r="AA965" i="4"/>
  <c r="AA957" i="4"/>
  <c r="AA949" i="4"/>
  <c r="AA941" i="4"/>
  <c r="AA933" i="4"/>
  <c r="AA925" i="4"/>
  <c r="AA917" i="4"/>
  <c r="AA909" i="4"/>
  <c r="AA901" i="4"/>
  <c r="AA893" i="4"/>
  <c r="AA885" i="4"/>
  <c r="AA877" i="4"/>
  <c r="AA869" i="4"/>
  <c r="AA861" i="4"/>
  <c r="AA853" i="4"/>
  <c r="AA845" i="4"/>
  <c r="AA837" i="4"/>
  <c r="AA829" i="4"/>
  <c r="AA821" i="4"/>
  <c r="AA813" i="4"/>
  <c r="AA805" i="4"/>
  <c r="AA797" i="4"/>
  <c r="AA789" i="4"/>
  <c r="AA781" i="4"/>
  <c r="AA773" i="4"/>
  <c r="AA765" i="4"/>
  <c r="AA757" i="4"/>
  <c r="AA749" i="4"/>
  <c r="AA741" i="4"/>
  <c r="AA733" i="4"/>
  <c r="AA725" i="4"/>
  <c r="AA717" i="4"/>
  <c r="AA709" i="4"/>
  <c r="AA701" i="4"/>
  <c r="AA693" i="4"/>
  <c r="AA685" i="4"/>
  <c r="AA677" i="4"/>
  <c r="AA669" i="4"/>
  <c r="AA661" i="4"/>
  <c r="AA653" i="4"/>
  <c r="AA645" i="4"/>
  <c r="AA637" i="4"/>
  <c r="AA629" i="4"/>
  <c r="AA621" i="4"/>
  <c r="AA613" i="4"/>
  <c r="AA605" i="4"/>
  <c r="AA597" i="4"/>
  <c r="AA589" i="4"/>
  <c r="AA581" i="4"/>
  <c r="AA573" i="4"/>
  <c r="AA565" i="4"/>
  <c r="AA557" i="4"/>
  <c r="AA549" i="4"/>
  <c r="AA541" i="4"/>
  <c r="AA533" i="4"/>
  <c r="AA525" i="4"/>
  <c r="AA517" i="4"/>
  <c r="AA509" i="4"/>
  <c r="AA501" i="4"/>
  <c r="AA493" i="4"/>
  <c r="AA485" i="4"/>
  <c r="AA477" i="4"/>
  <c r="AA469" i="4"/>
  <c r="AA461" i="4"/>
  <c r="AA453" i="4"/>
  <c r="AA445" i="4"/>
  <c r="AA437" i="4"/>
  <c r="AA429" i="4"/>
  <c r="AA421" i="4"/>
  <c r="AA413" i="4"/>
  <c r="AA405" i="4"/>
  <c r="AA397" i="4"/>
  <c r="AA389" i="4"/>
  <c r="AA381" i="4"/>
  <c r="AA373" i="4"/>
  <c r="AA365" i="4"/>
  <c r="AA357" i="4"/>
  <c r="AA349" i="4"/>
  <c r="AA341" i="4"/>
  <c r="AA333" i="4"/>
  <c r="AA325" i="4"/>
  <c r="AA317" i="4"/>
  <c r="AA309" i="4"/>
  <c r="AA301" i="4"/>
  <c r="AA293" i="4"/>
  <c r="AA285" i="4"/>
  <c r="AA277" i="4"/>
  <c r="AA269" i="4"/>
  <c r="AA261" i="4"/>
  <c r="AA253" i="4"/>
  <c r="AA245" i="4"/>
  <c r="AA237" i="4"/>
  <c r="AA229" i="4"/>
  <c r="AA221" i="4"/>
  <c r="AA1040" i="4"/>
  <c r="AA1032" i="4"/>
  <c r="AA1024" i="4"/>
  <c r="AA1016" i="4"/>
  <c r="AA1008" i="4"/>
  <c r="AA1000" i="4"/>
  <c r="AA992" i="4"/>
  <c r="AA984" i="4"/>
  <c r="AA972" i="4"/>
  <c r="AA964" i="4"/>
  <c r="AA956" i="4"/>
  <c r="AA948" i="4"/>
  <c r="AA940" i="4"/>
  <c r="AA932" i="4"/>
  <c r="AA924" i="4"/>
  <c r="AA916" i="4"/>
  <c r="AA908" i="4"/>
  <c r="AA900" i="4"/>
  <c r="AA892" i="4"/>
  <c r="AA884" i="4"/>
  <c r="AA876" i="4"/>
  <c r="AA868" i="4"/>
  <c r="AA860" i="4"/>
  <c r="AA852" i="4"/>
  <c r="AA844" i="4"/>
  <c r="AA836" i="4"/>
  <c r="AA828" i="4"/>
  <c r="AA820" i="4"/>
  <c r="AA812" i="4"/>
  <c r="AA804" i="4"/>
  <c r="AA796" i="4"/>
  <c r="AA788" i="4"/>
  <c r="AA780" i="4"/>
  <c r="AA772" i="4"/>
  <c r="AA764" i="4"/>
  <c r="AA756" i="4"/>
  <c r="AA748" i="4"/>
  <c r="AA740" i="4"/>
  <c r="AA732" i="4"/>
  <c r="AA724" i="4"/>
  <c r="AA716" i="4"/>
  <c r="AA708" i="4"/>
  <c r="AA700" i="4"/>
  <c r="AA692" i="4"/>
  <c r="AA684" i="4"/>
  <c r="AA676" i="4"/>
  <c r="AA668" i="4"/>
  <c r="AA660" i="4"/>
  <c r="AA652" i="4"/>
  <c r="AA644" i="4"/>
  <c r="AA636" i="4"/>
  <c r="AA628" i="4"/>
  <c r="AA620" i="4"/>
  <c r="AA612" i="4"/>
  <c r="AA604" i="4"/>
  <c r="AA596" i="4"/>
  <c r="AA588" i="4"/>
  <c r="AA580" i="4"/>
  <c r="AA572" i="4"/>
  <c r="AA564" i="4"/>
  <c r="AA556" i="4"/>
  <c r="AA548" i="4"/>
  <c r="AA540" i="4"/>
  <c r="AA532" i="4"/>
  <c r="AA524" i="4"/>
  <c r="AA516" i="4"/>
  <c r="AA508" i="4"/>
  <c r="AA500" i="4"/>
  <c r="AA492" i="4"/>
  <c r="AA484" i="4"/>
  <c r="AA476" i="4"/>
  <c r="AA468" i="4"/>
  <c r="AA460" i="4"/>
  <c r="AA452" i="4"/>
  <c r="AA444" i="4"/>
  <c r="AA436" i="4"/>
  <c r="AA428" i="4"/>
  <c r="AA420" i="4"/>
  <c r="AA412" i="4"/>
  <c r="AA404" i="4"/>
  <c r="AA396" i="4"/>
  <c r="AA388" i="4"/>
  <c r="AA380" i="4"/>
  <c r="AA372" i="4"/>
  <c r="AA364" i="4"/>
  <c r="AA356" i="4"/>
  <c r="AA348" i="4"/>
  <c r="AA340" i="4"/>
  <c r="AA332" i="4"/>
  <c r="AA324" i="4"/>
  <c r="AA316" i="4"/>
  <c r="AA308" i="4"/>
  <c r="AA300" i="4"/>
  <c r="AA292" i="4"/>
  <c r="AA284" i="4"/>
  <c r="AA276" i="4"/>
  <c r="AA268" i="4"/>
  <c r="AA260" i="4"/>
  <c r="AA252" i="4"/>
  <c r="AA244" i="4"/>
  <c r="AA236" i="4"/>
  <c r="AA228" i="4"/>
  <c r="AA1039" i="4"/>
  <c r="AA1031" i="4"/>
  <c r="AA1023" i="4"/>
  <c r="AA1015" i="4"/>
  <c r="AA1007" i="4"/>
  <c r="AA999" i="4"/>
  <c r="AA991" i="4"/>
  <c r="AA983" i="4"/>
  <c r="AA975" i="4"/>
  <c r="AA967" i="4"/>
  <c r="AA959" i="4"/>
  <c r="AA951" i="4"/>
  <c r="AA943" i="4"/>
  <c r="AA935" i="4"/>
  <c r="AA927" i="4"/>
  <c r="AA919" i="4"/>
  <c r="AA911" i="4"/>
  <c r="AA903" i="4"/>
  <c r="AA895" i="4"/>
  <c r="AA887" i="4"/>
  <c r="AA879" i="4"/>
  <c r="AA871" i="4"/>
  <c r="AA863" i="4"/>
  <c r="AA855" i="4"/>
  <c r="AA847" i="4"/>
  <c r="AA839" i="4"/>
  <c r="AA831" i="4"/>
  <c r="AA823" i="4"/>
  <c r="AA815" i="4"/>
  <c r="AA807" i="4"/>
  <c r="AA799" i="4"/>
  <c r="AA791" i="4"/>
  <c r="AA783" i="4"/>
  <c r="AA775" i="4"/>
  <c r="AA767" i="4"/>
  <c r="AA759" i="4"/>
  <c r="AA751" i="4"/>
  <c r="AA743" i="4"/>
  <c r="AA735" i="4"/>
  <c r="AA727" i="4"/>
  <c r="AA719" i="4"/>
  <c r="AA711" i="4"/>
  <c r="AA703" i="4"/>
  <c r="AA695" i="4"/>
  <c r="AA687" i="4"/>
  <c r="AA679" i="4"/>
  <c r="AA671" i="4"/>
  <c r="AA663" i="4"/>
  <c r="AA655" i="4"/>
  <c r="AA647" i="4"/>
  <c r="AA639" i="4"/>
  <c r="AA631" i="4"/>
  <c r="AA623" i="4"/>
  <c r="AA615" i="4"/>
  <c r="AA607" i="4"/>
  <c r="AA599" i="4"/>
  <c r="AA591" i="4"/>
  <c r="AA583" i="4"/>
  <c r="AA575" i="4"/>
  <c r="AA567" i="4"/>
  <c r="AA559" i="4"/>
  <c r="AA551" i="4"/>
  <c r="AA543" i="4"/>
  <c r="AA535" i="4"/>
  <c r="AA527" i="4"/>
  <c r="AA519" i="4"/>
  <c r="AA511" i="4"/>
  <c r="AA503" i="4"/>
  <c r="AA495" i="4"/>
  <c r="AA487" i="4"/>
  <c r="AA479" i="4"/>
  <c r="AA471" i="4"/>
  <c r="AA463" i="4"/>
  <c r="AA455" i="4"/>
  <c r="AA447" i="4"/>
  <c r="AA439" i="4"/>
  <c r="AA431" i="4"/>
  <c r="AA423" i="4"/>
  <c r="AA415" i="4"/>
  <c r="AA407" i="4"/>
  <c r="AA399" i="4"/>
  <c r="AA391" i="4"/>
  <c r="AA383" i="4"/>
  <c r="AA375" i="4"/>
  <c r="AA367" i="4"/>
  <c r="AA359" i="4"/>
  <c r="AA351" i="4"/>
  <c r="AA343" i="4"/>
  <c r="AA335" i="4"/>
  <c r="AA327" i="4"/>
  <c r="AA319" i="4"/>
  <c r="AA311" i="4"/>
  <c r="AA303" i="4"/>
  <c r="AA295" i="4"/>
  <c r="AA287" i="4"/>
  <c r="AA279" i="4"/>
  <c r="AA271" i="4"/>
  <c r="AA263" i="4"/>
  <c r="AA255" i="4"/>
  <c r="AA247" i="4"/>
  <c r="AA239" i="4"/>
  <c r="AA231" i="4"/>
  <c r="AA223" i="4"/>
  <c r="H6" i="15" l="1"/>
  <c r="H11" i="15"/>
  <c r="D7" i="15"/>
  <c r="F7" i="15" s="1"/>
  <c r="H7" i="15"/>
  <c r="D8" i="15"/>
  <c r="F8" i="15" s="1"/>
  <c r="H8" i="15"/>
  <c r="D9" i="15"/>
  <c r="F9" i="15" s="1"/>
  <c r="H9" i="15"/>
  <c r="D10" i="15"/>
  <c r="F10" i="15" s="1"/>
  <c r="H10" i="15"/>
  <c r="D12" i="15"/>
  <c r="F12" i="15" s="1"/>
  <c r="H12" i="15"/>
  <c r="D6" i="15"/>
  <c r="F6" i="15" s="1"/>
</calcChain>
</file>

<file path=xl/sharedStrings.xml><?xml version="1.0" encoding="utf-8"?>
<sst xmlns="http://schemas.openxmlformats.org/spreadsheetml/2006/main" count="1037" uniqueCount="420">
  <si>
    <t>Proceso</t>
  </si>
  <si>
    <t>Zona / Lugar</t>
  </si>
  <si>
    <t>Actividades</t>
  </si>
  <si>
    <t>Rutinario</t>
  </si>
  <si>
    <t>Peligro</t>
  </si>
  <si>
    <t>Descripción</t>
  </si>
  <si>
    <t>Clasificación</t>
  </si>
  <si>
    <t>Efectos Posibles</t>
  </si>
  <si>
    <t>Fuente</t>
  </si>
  <si>
    <t xml:space="preserve">Medio </t>
  </si>
  <si>
    <t>Individuo</t>
  </si>
  <si>
    <t>Controles Existentes</t>
  </si>
  <si>
    <t>Evaluación del Riesgo</t>
  </si>
  <si>
    <t>N° Expuestos</t>
  </si>
  <si>
    <t>Peor Consecuencia</t>
  </si>
  <si>
    <t>Criterios para Establecer Controles</t>
  </si>
  <si>
    <t>Medidas de Intervención</t>
  </si>
  <si>
    <t xml:space="preserve">Existencia Requisito Legal Específico </t>
  </si>
  <si>
    <t>SI</t>
  </si>
  <si>
    <t>NO</t>
  </si>
  <si>
    <t>Clasificación de Riesgos</t>
  </si>
  <si>
    <t>Biológico</t>
  </si>
  <si>
    <t>De Seguridad</t>
  </si>
  <si>
    <t>Factor de Riesgo</t>
  </si>
  <si>
    <t>Ruido</t>
  </si>
  <si>
    <t>Vibraciones</t>
  </si>
  <si>
    <t>Radiaciones No ionizantes</t>
  </si>
  <si>
    <t>Radiaciones Ionizantes</t>
  </si>
  <si>
    <t xml:space="preserve">Temperatura </t>
  </si>
  <si>
    <t>Iluminación</t>
  </si>
  <si>
    <t>Presión anormal</t>
  </si>
  <si>
    <t>Gases</t>
  </si>
  <si>
    <t>Vapores</t>
  </si>
  <si>
    <t>Aerosoles</t>
  </si>
  <si>
    <t>Humos</t>
  </si>
  <si>
    <t>Material particulado</t>
  </si>
  <si>
    <t>Neblinas</t>
  </si>
  <si>
    <t>Servicio Sanitario</t>
  </si>
  <si>
    <t>Servicio de casino</t>
  </si>
  <si>
    <t>Animales</t>
  </si>
  <si>
    <t>Vida en comunidad</t>
  </si>
  <si>
    <t>Organizacional</t>
  </si>
  <si>
    <t>Social</t>
  </si>
  <si>
    <t>Individual</t>
  </si>
  <si>
    <t>Tarea</t>
  </si>
  <si>
    <t>Carga Estática</t>
  </si>
  <si>
    <t>Carga Dinámica</t>
  </si>
  <si>
    <t>Diseño Puesto</t>
  </si>
  <si>
    <t>Peso y Tamaño Objetos</t>
  </si>
  <si>
    <t>Factor</t>
  </si>
  <si>
    <t>Deficiencia</t>
  </si>
  <si>
    <t>Exposición</t>
  </si>
  <si>
    <t>Consecuencia</t>
  </si>
  <si>
    <t>Procesos</t>
  </si>
  <si>
    <t>Locativo</t>
  </si>
  <si>
    <t>Incendio</t>
  </si>
  <si>
    <t>Orden y limpieza</t>
  </si>
  <si>
    <t>Vías de evacuación</t>
  </si>
  <si>
    <t>Escaleras</t>
  </si>
  <si>
    <t>Distribucipon de espacios</t>
  </si>
  <si>
    <t>Barandas.</t>
  </si>
  <si>
    <t>Pasillos</t>
  </si>
  <si>
    <t>Pisos, techos, paredes, pasillos.</t>
  </si>
  <si>
    <t>Ventilación</t>
  </si>
  <si>
    <t>Acometidas sin soportes.</t>
  </si>
  <si>
    <t>QUÍMICO</t>
  </si>
  <si>
    <t>BIOLÓGICO</t>
  </si>
  <si>
    <t>LOCATIVO</t>
  </si>
  <si>
    <t>FÍSICO</t>
  </si>
  <si>
    <t>Físico</t>
  </si>
  <si>
    <t>Químico</t>
  </si>
  <si>
    <t>DE SEGURIDAD</t>
  </si>
  <si>
    <t>Mecánico</t>
  </si>
  <si>
    <t>Eléctrico</t>
  </si>
  <si>
    <t>Almacenamiento</t>
  </si>
  <si>
    <t>Trabajo alto riesgo</t>
  </si>
  <si>
    <t>Señalización - Demarcación</t>
  </si>
  <si>
    <t>Explosión</t>
  </si>
  <si>
    <t>Puerta</t>
  </si>
  <si>
    <t>Emergencias</t>
  </si>
  <si>
    <t>Tránsito</t>
  </si>
  <si>
    <t>Biomecánico</t>
  </si>
  <si>
    <t>BIOMECÁNICO</t>
  </si>
  <si>
    <t>Piso</t>
  </si>
  <si>
    <t>Cargos asociados</t>
  </si>
  <si>
    <t>Nivel de
 Deficiencia</t>
  </si>
  <si>
    <t>Nivel de 
Exposición</t>
  </si>
  <si>
    <t>Nivel de 
Probabilidad</t>
  </si>
  <si>
    <t>Interpretación 
del Nivel de Probabilidad</t>
  </si>
  <si>
    <t>Nivel de 
Consecuencia</t>
  </si>
  <si>
    <t>Nivel de Riesgo 
o Intervención</t>
  </si>
  <si>
    <t>Interpretación del
 nivel de riesgo</t>
  </si>
  <si>
    <t>Enero</t>
  </si>
  <si>
    <t>Febrero</t>
  </si>
  <si>
    <t>Marzo</t>
  </si>
  <si>
    <t>Abril</t>
  </si>
  <si>
    <t>Mayo</t>
  </si>
  <si>
    <t>Junio</t>
  </si>
  <si>
    <t>Julio</t>
  </si>
  <si>
    <t>Agosto</t>
  </si>
  <si>
    <t>Septiembre</t>
  </si>
  <si>
    <t>Octubre</t>
  </si>
  <si>
    <t>Noviembre</t>
  </si>
  <si>
    <t>Diciembre</t>
  </si>
  <si>
    <t>Segundo Año</t>
  </si>
  <si>
    <t>Responsable</t>
  </si>
  <si>
    <t>Programado vs Ejecutado</t>
  </si>
  <si>
    <t>Eliminación
1</t>
  </si>
  <si>
    <t>Sustitución
2</t>
  </si>
  <si>
    <t>Controles de Ingeniería
3</t>
  </si>
  <si>
    <t>Señalización, Advertencia, Controles administrativos
4</t>
  </si>
  <si>
    <t>Equipos / Elementos de Protección Personal
5</t>
  </si>
  <si>
    <t>Cronograma de Medidas de Intervención</t>
  </si>
  <si>
    <t>P1</t>
  </si>
  <si>
    <t>P2</t>
  </si>
  <si>
    <t>P3</t>
  </si>
  <si>
    <t>P4</t>
  </si>
  <si>
    <t>P5</t>
  </si>
  <si>
    <t>E1</t>
  </si>
  <si>
    <t>E2</t>
  </si>
  <si>
    <t>E3</t>
  </si>
  <si>
    <t>E4</t>
  </si>
  <si>
    <t>E5</t>
  </si>
  <si>
    <t>Aceptabilidad 
del Riesgo</t>
  </si>
  <si>
    <t>ÍNDICE DE GESTIÓN POR REPERCUSIÓN DEL RIESGO</t>
  </si>
  <si>
    <t>FACTOR DE RIESGO</t>
  </si>
  <si>
    <t>REPERCUCIÓN DEL RIESGO</t>
  </si>
  <si>
    <t>INICIAL</t>
  </si>
  <si>
    <t>FINAL</t>
  </si>
  <si>
    <t>Psicolaboral</t>
  </si>
  <si>
    <t>PSICOLABORAL</t>
  </si>
  <si>
    <t>Reducción</t>
  </si>
  <si>
    <t>Porcentaje de Reducción</t>
  </si>
  <si>
    <t>Heridas</t>
  </si>
  <si>
    <t>Porcentaje F. Riesgo</t>
  </si>
  <si>
    <t>Aguas negras</t>
  </si>
  <si>
    <t>Falta de anclajes en la estructura.</t>
  </si>
  <si>
    <t>Anclajes a estantes o armarios.</t>
  </si>
  <si>
    <t>Seguridad Pública</t>
  </si>
  <si>
    <t>FECHA DE ACTUALIZACIÓN:</t>
  </si>
  <si>
    <t>Plan de acción</t>
  </si>
  <si>
    <t>Revisado por:
Dayana Florez B. (Coordinadora SST USTA).</t>
  </si>
  <si>
    <t>Desordenes de trauma acumulativo, lesiones del sistema músculo esquelético, fatiga, alteraciones del sistema vascular.</t>
  </si>
  <si>
    <t>Lesiones del sistema músculo esquelético.</t>
  </si>
  <si>
    <t>Ninguna.</t>
  </si>
  <si>
    <t>Interno</t>
  </si>
  <si>
    <t>Fatiga visual.</t>
  </si>
  <si>
    <t>Cumplir objetivos y metas instituciones, entre otras responsabilidades.</t>
  </si>
  <si>
    <t>Son aquellos factores psicosociales cuya identificación y evaluación muestra efectos negativos para la salud de los trabajadores o en el trabajo.</t>
  </si>
  <si>
    <t>Fatiga, estrés, disminución de la destreza y precisión. Estados de ansiedad y/o depresión y trastornos del aparato digestivo.</t>
  </si>
  <si>
    <t>Tiempo de  Exposición.</t>
  </si>
  <si>
    <t>Trastornos del aparato digestivo.</t>
  </si>
  <si>
    <t>Observaciones generales.</t>
  </si>
  <si>
    <t>Muerte.</t>
  </si>
  <si>
    <t>Dayana Florez B. (Coordinadora de SST USTA).</t>
  </si>
  <si>
    <t>Fenomenos Naturales</t>
  </si>
  <si>
    <t>Sismo/terremoto.</t>
  </si>
  <si>
    <t>Quemaduras, golpes, heridas, laceraciones, amputaciones, asfixia, intoxicación, politraumatismos, muerte.</t>
  </si>
  <si>
    <t>Elaborado por:
Adriana Valiente (Profesional Soporte Ambiental y SST, USTA).</t>
  </si>
  <si>
    <t>Riesgo presente en la Alta exposición de uso de la voz en tiempo e intensidad.</t>
  </si>
  <si>
    <t>Carga dinámica por sobreesfuerzo de la voz.</t>
  </si>
  <si>
    <t>Disfonías y afecciones en garganta.</t>
  </si>
  <si>
    <t>Disfonias.</t>
  </si>
  <si>
    <t>Accidentes de tránsito.</t>
  </si>
  <si>
    <t>Condiciones de seguridad.</t>
  </si>
  <si>
    <t>Fracturas, contusiones, laceraciones, Muerte.</t>
  </si>
  <si>
    <t xml:space="preserve">Curriculo y Docencia </t>
  </si>
  <si>
    <t>MUY ALTO</t>
  </si>
  <si>
    <t>ALTO</t>
  </si>
  <si>
    <t>MEDIO</t>
  </si>
  <si>
    <t>BAJO</t>
  </si>
  <si>
    <t xml:space="preserve">Resolución 180540 de 2010: Reglamento Técnico de Iluminación y Alumbrado Público (RETILAP) Tabla 410.1 Resolución 2400 de 1979. </t>
  </si>
  <si>
    <t>En aplicación al anexo C, de la GTC 45 y al no contar con mediciones  higiénicas de iluminación,  se  utilizaron las escalas para determinar el nivel de deficiencia, contenidas en este anexo.</t>
  </si>
  <si>
    <t>En aplicación al anexo C, de la GTC 45 y al no contar con mediciones del peligros psicosocial,  se  utilizaron las escalas para determinar el nivel de deficiencia, contenidas en este anexo. Se evalua el riesgo como "No aceptable", debido a que no se cuenta con aplicación de la Bateria de riesgo psicosocial, cuando se cuente con este instrumento, se trasladará su resultado.</t>
  </si>
  <si>
    <t>Resolución 2346 de 2007 del Ministerio de Protección Social. Resolución 2400 de 1979.</t>
  </si>
  <si>
    <t>Exponerse a los peligros presentes en la vía pública, debido a los actos de imprudencia de los actores de la vía como son: exceso de velocidad, no respetar las señales de tránsito, pasarse el semáforo en rojo, no usar los pasos peatonales, entre otros. Estos pueden  presentarse, al desempeñar  su rol como peatón,  conductor, biciusuario y pasajero.</t>
  </si>
  <si>
    <t>Ley 1503 de 2011,  Resolución 1565 de 2014, Ley 769 de 2002, entre otras.</t>
  </si>
  <si>
    <t>Exponerse a los peligros derivados de un sismo, que puede incluir caída de objetos, caída de personas, incendios, derrame de liquidos, escape de gas de construcciones vecinas,  entre otras situaciones. Adicional porque la Sede se encuentran ubicada en la ciudad de Bogotá,  que es definida como zona de actividad sismica intermedia (Apendice A4 de  NSR 10)</t>
  </si>
  <si>
    <t>Resolución 256 de  2014 , Resolución 2400 de 1979, Decreto 1072 de 2015, Ley 400 de 1997(NSR 98 y NSR 10 según aplique),  entre otras.</t>
  </si>
  <si>
    <t>Diseñar estrategias institucionales. Cumplir objetivos y metas instituciones, entre otras responsabilidades.</t>
  </si>
  <si>
    <t>Desplazarse en vehículo, motocicleta, bicicleta, transporte público o a pie,  fuera (externa) de las instalaciones de la Sede,  para realizar actividades laborales.</t>
  </si>
  <si>
    <t>Cumplir objetivos y metas institucionales, entre otras responsabilidades.</t>
  </si>
  <si>
    <t>DOCENTE</t>
  </si>
  <si>
    <t>Realizar soportes técnicos de forma presencial y remota, mediante uso del teléfono, entre otras actividades que conllevan el uso de la voz.</t>
  </si>
  <si>
    <t>Se refiere a realizar traslado manual de cargas.</t>
  </si>
  <si>
    <t>Aquinate: Carrera 9A No. 63-28, Bogotá.</t>
  </si>
  <si>
    <t>PRE-FILOSOFIA Y LETRAS, DIVISION DE FILOSOFIA Y TEOLOGIA, DOCTORADO EN FILOSOFIA, PRE-TEOLOGIA.</t>
  </si>
  <si>
    <t>3 y 1.</t>
  </si>
  <si>
    <t>SECRETARIA (O), SECRETARIO (A) DE DIVISION.</t>
  </si>
  <si>
    <t>Aparente deficiencia en la iluminación, ya que se perciben algunas sombras en los puestos de trabajo.</t>
  </si>
  <si>
    <t xml:space="preserve">* Presencia de ventanales que permiten ingreso de luz natural. 
* Presencia de luminarias redondas tipo LED. 
* Los ventanales cuentan con sistema que permite graduar el ingreso de luz natural mediante black out. 
* Realización de mantenimiento a luminarias y reemplazo de las que presentan fátiga o deterioro, por solicitud del afectado y ralizado por personal de mantenimiento de la Sede principal. </t>
  </si>
  <si>
    <t xml:space="preserve">* Diseño e implementación de Programa de Prevención de Desordenes Musculo-esqueléticos, que incluye realización de pausas visuales.  
* Disponibilidad de Herramienta  llamada OS Ticket, que permite reportar condiciones inseguras, relacionadas con instalaciones locativas, dirigidas al Área de Planta Física.  
* Diseño e implementación de Programa de inspecciones locativas, que permiten identificar luminarias, ventanales  y otras condiciones relacionadas con iluminación, en mal estado y proponer medidas de control. </t>
  </si>
  <si>
    <t>* Realización de pausas activas  guiadas, que incluye pausas visuales. 
* Realización de exámenes médicos ocupacionales periódicos, que incluyen visiometria a algunos cargos.</t>
  </si>
  <si>
    <t xml:space="preserve">* Sustirtuir las luminarias que presenten deterioro o fátiga. </t>
  </si>
  <si>
    <r>
      <t>* En cumplimiento al artículo 420.1.1. de la Resolución 180540, se recomienda que los requisitos visuales para el alumbrado de oficinas sean los siguientes:
 ⇒ Luminarias de baja luminancia.
⇒ Ausencia de reflexiones en la superficie de las mesas de trabajo y paneles brillantes.
⇒ Aspecto cromático y rendimiento de color agradables.    
*</t>
    </r>
    <r>
      <rPr>
        <sz val="11"/>
        <rFont val="Verdana"/>
        <family val="2"/>
      </rPr>
      <t xml:space="preserve"> Emplazar las luminarias de manera que  coincidan con el módulo de las ventanas.
 </t>
    </r>
  </si>
  <si>
    <t xml:space="preserve">• Elevar los black out en horas del día, de modo que se pueda aprovechar al máximo las fuentes de luz natural, ya que ofrece muchas ventajas con respecto a la claridad, al ahorro energético y a la sensación de bienestar que otorga a las personas.  Se debe evitar la luz directa del sol sobre los planos de trabajo, por su gran intensidad lumínica, que genera contrastes excesivos y causa deslumbramiento. 
• Asegurar el cumplimiento de los niveles mínimos de iluminancia, contenidos en la Tabla 440.1, de la Resolución 180540 de 2010, que para el caso de las oficinas es de mínimo 300, medio 500 y máximo 750 luxes. 
• Evitar que el colaborador experimente deslumbramiento perturbador,  para lo cual los puestos y áreas de trabajo se deben diseñar de manera que no existan fuentes luminosas o ventanas situadas frente a sus ojos. 
• Realizar de forma periódica, medición higiénica de iluminación e implementar sus recomendaciones, con el objetivo de lograr óptimas condiciones visuales en el plano de trabajo y la creación de un medio ambiente visual que ejerza una influencia positiva sobre el rendimiento y el bienestar de sus usuarios.
• Continuar con la realización  de mantenimiento periódico de instalaciones, equipos y herramientas, de acuerdo con los informes de las visitas de inspección o reportes de condiciones inseguras y los manuales y/o las fichas técnicas de los mismos, que incluya reemplazar/reparar luminarias, ventanales, persianas, pantallas  y demás sistemas de control de iluminación en mal estado. 
• Continuar con las actividades del Programa de Prevención de Desordenes Musculo esqueléticos, que incluya realizar exámenes visuales (visiometría u optometría) y pausas activas para ojos, entre otras actividades.  
• Continuar el Programa de inspecciones sistemáticas a las instalaciones, maquinaria o equipos en esta Sede, con la participación del COPASST, que permita, entre otras, identificar luminarias, ventanales, persianas y demás sistemas de control de iluminación, en mal estado y/o fatigado y proponer medidas de control. 
• Incluir en el programa de aseo,  la limpieza periódica a luminarias, ventanales, persianas y demás sistemas de control de iluminación, con el objetivo de optimizar el sistema. Adicional, incluir limpieza y mantenimiento periódico  a superficies que inciden en la iluminación como paredes y demás superficies de color claro.
• Incentivar y divulgar el uso de la herramienta OP Ticket,  para reportar  condiciones locativas inseguras, que permita reportar deficiencias en la iluminación. Adicional hacerla extensiva al reporte de actos y condiciones inseguras que afecten SST. 
• Ampliar la información respecto del uso y ventajas de la herramienta para reportar actos y condiciones inseguras, que permita recolectar inquietudes, ideas y aportes de los trabajadores en materia de seguridad y salud en el trabajo; para que sean consideradas y atendidas por los responsables en la empresa.  
• Incluir en el Plan de formación y/o capacitación, temas como: Que es la iluminación, consecuencias para la salud y la seguridad de un sistema deficiente de iluminación, como aprovechar al máximo la iluminación natural y medidas de prevención.
</t>
  </si>
  <si>
    <t xml:space="preserve">* Realización de evaluación de desempeño de forma periódica (anual), que incluye retroalimentación por parte de quien la aplica. 
* Constitución y funcionamiento de Comite de Convivencia Laboral,  Comité  de SST (COPASST), Comité llamado CIAPA para prevenir y tratar acoso en todas sus manifestaciones que incluye trabajadores, estudiantes, contratistas, proveedores. 
* Constitución de Departamentos de Talento Humano, Pastoral, y Bienestar Universitarios, constituidos para unir esfuerzos para realizar actividades de evangelización, cultura y desarrollo de personal, entre otras. 
* Disponibilidad de Gimnasio en algunas Sedes, que puede ser usado de manera gratuita y libre, por parte de empleados, estudiantes y egresados de la Universidad.  </t>
  </si>
  <si>
    <t xml:space="preserve">* Programación y ejecución de talleres culturales, recreativos y lúdicos, en todas las sedes y organizados por el área de bienestar. 
* Diseño y aplicación de Manuales que contienen Perfiles, funciones y competencias. 
* Celebración de fechas especiales como fiesta de fin de año, día de la secretaría y celebración de evento anual donde se destaca desempeño laboral, entre otras actividades de bienestar laboral. 
* Realización de exámenes médicos ocupacionales. </t>
  </si>
  <si>
    <t>Piso 1: División de Filosofia y Teología y Recepción. 
Piso 2: Sala de Docentes.</t>
  </si>
  <si>
    <t>Ley 1010 de 2006, Resoluciones 2646 de 2008, 652 y 1356 de 2012, artículo 3 de la Ley 1857 de 2017, 089 de 2019 del Ministerio de Protección Social.</t>
  </si>
  <si>
    <t xml:space="preserve">• Aplicar las disposiciones contenidas en la Ley 1010 de 2006, Resoluciones 2646 de 2008, 652 y 1356 de 2012, artículo 3 de la Ley 1857 de 2017, 089 de 2019 del Ministerio de Protección Social, y demás normatividad legal referente al riesgo psicosocial, que incluya, entre otras actividades, la implementación del plan de acción sugerido resultante del cuestionario de riesgo psicosocial aplicado.
• Ampliar la información, mediante divulgación por todos los medios posibles (Campañas, carteleras, fondos de pantalla, correo electrónico, material entregable etc.), de la programación de actividades recreativas, deportivas, culturales y de capacitación, en especial, la disponibilidad y gratuidad de los gimnasios ubicados en algunas sedes de la Universidad. Adicional facilitar los mecanismos para que los trabajadores puedan participar en ellas.
• Continuar con el facilitar, promover y gestionar la realización de actividades de celebración de días especiales (Cumpleaños, día de los niños, día de la secretaria, día del amor y amistad, día de la Familia etc.), que incluya, crear mecanismo que favorezca la participación de la mayoría del personal, como por ejemplo evitar traslados y realizar las actividades en la misma sede, publicar en cartelera etc. 
• Continuar con el facilitar, promover y gestionar una jornada semestral en la que los empleados puedan compartir con su familia en un espacio suministrado por el empleador o en uno gestionado ante la caja de compensación familiar con la que cuentan los empleados. Artículo 3, Ley 1857 de 2017.
• Emprender iniciativas que promuevan directamente una conducta beneficiosa para la salud en el lugar de trabajo, como las siguientes:
• Informar cómo preparar, e incentivar el consumo de “menús saludables”;
• Realizar convenios e informar de entidades que presenten servicios deportivos y de educación física;
• Informar sobre descuentos en algún gimnasio o centro de salud de la localidad;
• Promover programas de protección cardiovascular;
• Realizar asesoramiento sobre el control del consumo de alcohol y la dieta (especialmente reducción del colesterol, la sal y los azúcares);
• Generación de capacidades en los trabajadores y empleadores sobre los impactos del consumo de sustancias psicoactivas orientadas a la promoción de prácticas de respeto, solidaridad y cuidado de las personas con problemas, trastornos y consumo de sustancias psicoactivas que disminuyan el estigma y autoestigma, como un mecanismo para disminuir la desvinculación laboral.
• Desarrollo de habilidades sociales, manejo de las emociones, comunicación asertiva, empatía, resiliencia, estrategias de afrontamiento y manejo de conflictos.
• Fortalecimiento de capacidades en los trabajadores y empleadores para la gestión de riesgos laborales relacionados con el manejo de medicamentos de control especial y manipulación de sustancias químicas con efectos psicoactivos.
• Promover programas para dejar de fumar.
• Informar a toda la Comunidad Educativa, de la existencia y funciones de los Comités establecidos (Convivencia Laboral, Comité de SST (COPASST), con el objetivo de elevar sus índices de cobertura.
• Continuar con la implementación activa de los Comités establecidos (Convivencia Laboral, Comité de SST (COPASST), y los demás conformados y realizar actividades de mejora continua.
• Incluir en el Plan de formación y/o capacitación, temas como: manejo de las emociones, comunicación asertiva, empatía, resiliencia, estrategias de afrontamiento y manejo de conflictos, gestión del estrés, técnicas de administración del tiempo, adquisición de destrezas para la resolución de conflictos, toma de decisiones, relaciones interpersonales, técnicas de liderazgo, entre otros temas.
• Ampliar y mejorar las estrategias de los directivos y supervisores, para que adopten actitudes de apoyo y puedan enfrentarse con más facilidad a los problemas de los trabajadores.
• Ampliar la información respecto del uso y ventajas de la herramienta para reportar actos y condiciones inseguras, que permita recolectar inquietudes, ideas y aportes de los trabajadores en materia de seguridad y salud en el trabajo; para que sean consideradas y atendidas por los responsables en la empresa.
• Continuar con la realización de la evaluación de desempeño de forma periódica (anual), que incluya no solo retroalimentación por parte de quien la aplica, sino también establecer medidas de intervención.
• Establecer mecanismos de evaluación de la gestión de los Comités establecidos (Convivencia Laboral, Comité de SST (COPASST), con el objetivo de elevar sus índices de eficiencia. Adicional, establecer mecanismos que permitan incentivar la participación efectiva de sus integrantes.
</t>
  </si>
  <si>
    <t>Utilizar la luz natural (ventanas) y artificial (luminarias), para realizar  actividades administrativas como son, entre otras:
* Elaboración de certificados, cartas y demás documentos.
* Lectura, envío y respuesta  a correos electrónicos. 
* Realización de archivo documental.
* Desplazamientos internos entre oficinas.
* Atención presencial y telefónica, al cliente interno y externo (Estudiantes, Docentes y público en general).</t>
  </si>
  <si>
    <t>Mantener postura estática sentada, para realizar  actividades administrativas como son, entre otras:
* Elaboración de certificados, cartas y demás documentos.
* Lectura, envío y respuesta  a correos electrónicos. 
* Inclusión manual de información de procesos académicos, en el sistema llamado SAP.</t>
  </si>
  <si>
    <t>* Programa de mantenimiento de máquinas, equipos y herramientas, que incluye mantenimiento y/o cambio de teclados, sillas  y demás elementos que influyen en el peligro Biomecánico.</t>
  </si>
  <si>
    <t>* Diseño e implementación de Programa de Prevención de Desordenes Musculo-esqueléticos, que incluye realización  de Inspección de puesto de trabajo y Análisis de Puesto de trabajo, pausas activas guiadas, capacitaciones, sesiones grupales de ejercicio fisico, entre otras actividades.  
* Disponibilidad de mecanismo (formato para diligenciar, de forma verbal, de forma escrita vía correo electrónico),   que permite reportar actos y condiciones inseguras.</t>
  </si>
  <si>
    <t xml:space="preserve">* Realización de exámenes médicos ocupacionales périódicos. 
* Realización de Inspección de puesto de trabajo y Análisis de Puesto de trabajo, pausas activas, capacitaciones, sesiones grupales de ejercicio fisico, entre otras actividades. </t>
  </si>
  <si>
    <t xml:space="preserve">• Continuar la ejecución en esta Sede, de las actividades del Programa de Vigilancia Epidemiológica para la Prevención de Desordenes Musculo-esqueléticos.
• Garantizar que en el proceso de compra de sillas, teclados y demás mobiliario que impacte el peligro biomecánico, se identifiquen y evalúen las disposiciones relativas con el cumplimiento del sistema de gestión de seguridad y salud en el trabajo, en cumplimiento al artículo 2.2.4.6.27 del Decreto 1072 de 2015. 
• Continuar con el Programa de mantenimiento de máquinas, equipos y herramientas, que incluye sustituir teclados, sillas y demás elementos que impactan en el peligro Biomecánico, que presenten daño o deterioro.
• Incluir en el Plan de formación y/o capacitación, temas de prevención del peligro osteomuscular como: higiene postural o de columna en el ámbito laboral y la vida diaria, ergonomía, levantamiento manual de cargas, entre otros temas.  
• Instalar en los computadores de cada colaborador, el software de pausas activas de ARL SURA, con el objetivo de orientar los ejercicios a realizar y garantizar su ejecución. 
• Implementar el Programa de inspecciones sistemáticas a las instalaciones, maquinaria o equipos en esta Sede, con la participación del COPASST, que permita, entre otras, identificar de sillas, teclados y demás mobiliario que impacte el peligro biomecánico, que presenten condiciones subestándares y proponer medidas de control. 
• Realizar seguimiento a las recomendaciones derivadas de la realización de los exámenes médicos ocupacionales realizados.
• Realizar seguimiento a la implementación de los Controles de ingeniería resultantes de las Actividades establecidas (Inspecciones Ergonómicas, Análisis de puesto de trabajo y otras), realizados y ampliar cobertura.
• Garantizar cumplimiento a los requisitos contenidos en la Resolución 2346 de 2007 del Ministerio de Protección Social.
• Incentivar en los colaboradores la realización de descansos programados, consistentes en cambiar de posición por espacios pequeños de tiempo, como por ejemplo levantarse del puesto de trabajo y caminar, usar las escaleras, entre otras actividades de prevención.
• Evaluar el cumplimiento de indicadores de los Programas establecidos (Prevención de Desordenes Musculoesqueléticos, Inspecciones, Mantenimiento, entre otros), implementados y realizar actividades de mejora continua si es necesario. 
• Incentivar la participación del personal en las actividades programadas como son: pausas activas, capacitaciones, sesiones grupales de ejercicio físico, entre otras actividades.
• Ampliar la información respecto del uso y ventajas de la herramienta para reportar actos y condiciones inseguras, que permita recolectar inquietudes, ideas y aportes de los trabajadores en materia de seguridad y salud en el trabajo; que incluya reporte de sillas, teclados, mouses y demás y demás elementos que impacten el peligro biomecánico, que presenten condiciones subestándar etc.), para que sean consideradas y atendidas por los responsables en la empresa.
</t>
  </si>
  <si>
    <t>* Realizar seguimiento a la implementación de los Controles de ingenieria resultantes  de las Inspecciones Ergonómicas y Análisis de puesto de trabajo realizados y ampliar cobertura.</t>
  </si>
  <si>
    <t>* Continuar con el Programa de mantenimiento de máquinas, equipos y herramientas, que incluye sustituir  teclados, sillas  y demás elementos que impactan  en el peligro Biomecánico, que presenten daño o deterioro.</t>
  </si>
  <si>
    <t>Se refiere a realizar la labor con repeticiones frecuentes de Cuello, extremidades superiores, extremidades inferiores y tronco; generados durante actividades de registro y toma de información a través de medios electrónicos, equipos informáticos y digitación de datos.</t>
  </si>
  <si>
    <t xml:space="preserve">
* Elaboración de certificados, cartas y demás documentos.
* Lectura, envío y respuesta  a correos electrónicos. 
* Inclusión manual de información de procesos académicos, en el sistema llamado SAP.</t>
  </si>
  <si>
    <t xml:space="preserve">• Realizar seguimiento a la ejecución de las recomendaciones y/o restricciones, resultado de las valoraciones medicas realizadas, en el marco del Programa Prevención de Desordenes Musculo esqueléticos.
• Continuar la ejecución en esta Sede, de las actividades del Programa de Vigilancia Epidemiológica para la Prevención de Desordenes Musculo-esqueléticos.
• Garantizar que en el proceso de compra de sillas, teclados y demás mobiliario que impacte el peligro biomecánico, se identifiquen y evalúen las disposiciones relativas con el cumplimiento del sistema de gestión de seguridad y salud en el trabajo, en cumplimiento al artículo 2.2.4.6.27 del Decreto 1072 de 2015. 
• Continuar con el Programa de mantenimiento de máquinas, equipos y herramientas, que incluye sustituir teclados, sillas y demás elementos que impactan en el peligro Biomecánico, que presenten daño o deterioro.
• Incluir en el Plan de formación y/o capacitación, temas de prevención del peligro osteomuscular como: higiene postural o de columna en el ámbito laboral y la vida diaria, ergonomía, levantamiento manual de cargas, entre otros temas.  
• Instalar en los computadores de cada colaborador, el software de pausas activas de ARL SURA, con el objetivo de orientar los ejercicios a realizar y garantizar su ejecución. 
• Implementar el Programa de inspecciones sistemáticas a las instalaciones, maquinaria o equipos en esta Sede, con la participación del COPASST, que permita, entre otras, identificar de sillas, teclados y demás mobiliario que impacte el peligro biomecánico, que presenten condiciones subestándares y proponer medidas de control. 
• Realizar seguimiento a las recomendaciones derivadas de la realización de los exámenes médicos ocupacionales realizados.
• Realizar seguimiento a la implementación de los Controles de ingeniería resultantes de las Actividades establecidas (Inspecciones Ergonómicas, Análisis de puesto de trabajo y otras), realizados y ampliar cobertura.
• Garantizar cumplimiento a los requisitos contenidos en la Resolución 2346 de 2007 del Ministerio de Protección Social.
• Incentivar en los colaboradores la realización de descansos programados, consistentes en cambiar de posición por espacios pequeños de tiempo, como por ejemplo levantarse del puesto de trabajo y caminar, usar las escaleras, entre otras actividades de prevención.
• Evaluar el cumplimiento de indicadores de los Programas establecidos (Prevención de Desordenes Musculoesqueléticos, Inspecciones, Mantenimiento, entre otros), implementados y realizar actividades de mejora continua si es necesario. 
• Incentivar la participación del personal en las actividades programadas como son: pausas activas, capacitaciones, sesiones grupales de ejercicio físico, entre otras actividades.
• Ampliar la información respecto del uso y ventajas de la herramienta para reportar actos y condiciones inseguras, que permita recolectar inquietudes, ideas y aportes de los trabajadores en materia de seguridad y salud en el trabajo; que incluya reporte de sillas, teclados, mouses y demás y demás elementos que impacten el peligro biomecánico, que presenten condiciones subestándar etc.), para que sean consideradas y atendidas por los responsables en la empresa.
</t>
  </si>
  <si>
    <t xml:space="preserve">
* Atención presencial y telefónica, al cliente interno y externo (Estudiantes, Docentes y público en general).</t>
  </si>
  <si>
    <t>* Realización de mantenimiento general a equipos telefónicos.</t>
  </si>
  <si>
    <t xml:space="preserve">* Realización de encuestas de uso de la voz. 
* Diseño e implementación de Programa de Vigilancia Epidemiológica para cuidado y conservación de la voz, dirigida a Docentes. 
* Disponibilidad de bebidas calientes (Tinto) y agua potable (Botellones). 
* Disponibilidad de de mecanismo (formato y correo electrónico), para reportar actos y condiciones inseguras y realizar seguimiento al cierre de las actividades establecidas. </t>
  </si>
  <si>
    <t>* Realización de exámenes médicos ocupacionales. 
* Divulgación de recomendaciones  generales de prevención de uso de la voz, que incluye evitar beber liquidos con temperaturas extremas (muy frio o muy caliente), uso de chaqueta de cuello largo para cubrir la garganta de temperaturas extremas (frio), entre otras.</t>
  </si>
  <si>
    <t>* Continuar con el Programa de mantenimiento de máquinas, equipos y herramientas, que incluye sustituir  telefonos, diademas  y demás elementos que impactan  en el peligro de sobreesfuerzo de la voz, que presenten daño o deterioro.</t>
  </si>
  <si>
    <t>* Validar la pertinencia de  suministrar  dispositivos que permitan amplificar la voz (diadema u otro).</t>
  </si>
  <si>
    <t xml:space="preserve">• Validar la inclusión del personal administrativo con exposición a sobreesfuerzo de la voz en intensidad (de 3 horas diarias o más, por ejemplo), en las actividades de prevención (Exámenes Médicos Ocupacionales con revisión de examen de la voz, encuestas de uso de la voz, programa de vigilancia epidemiológica para cuidado y conservación de la voz, capacitaciones, entre otras).
• Continuar la ejecución en esta Sede, de las actividades del Programa de Vigilancia Epidemiológica para la Prevención de Desordenes Musculo-esqueléticos.
• Incentivar en los colaboradores la realización de actividades de prevención  en conservación de la voz como son: Respiración de forma óptima, realizar ejercicios de relajación, practicar técnicas de calentamiento previo, realizar descansos programados de la voz, consistentes en cambiar de actividad por espacios pequeños de tiempo, como por ejemplo digitar, archivar, levantarse del puesto de trabajo y caminar, entre otras actividades de prevención.
• Incentivar la participación de los colaboradores en las actividades programadas como son: Exámenes Médicos Ocupacionales con revisión de examen de la voz, encuestas de uso de la voz, programa de vigilancia epidemiológica para cuidado y conservación de la voz, capacitaciones, entre otras. 
• Continuar con suministro y disponibilidad de bebidas calientes y frías en la Sede, (agua potable, tinto, aromática etc.), enfatizando el no consumirlas demasiado frías o demasiado calientes, e incentivar a los expuestos a su consumo como medida de prevención de sobreesfuerzo de la voz.
• Garantizar que en el proceso de compra de aparatos y dispositivos que permitan amplificar la voz (teléfono, diadema u otro) y demás mobiliario que impacte el peligro de sobreesfuerzo de voz, se identifiquen y evalúen las disposiciones relativas con el cumplimiento del sistema de gestión de seguridad y salud en el trabajo, en cumplimiento al artículo 2.2.4.6.27 del Decreto 1072 de 2015. 
• Ampliar la información respecto del uso y ventajas de la herramienta para reportar actos y condiciones inseguras, que permita recolectar inquietudes, ideas y aportes de los trabajadores en materia de seguridad y salud en el trabajo; para que sean consideradas y atendidas por los responsables en la empresa.
• Incluir en el Plan de formación y/o capacitación, temas como: recomendaciones como hidratación constante, descansos programados, rotación de tareas y otras que permitan descansos de la voz, entre otros temas.  
• Realizar seguimiento a las recomendaciones derivadas de la realización de los exámenes médicos ocupacionales realizados.
• Evaluar el cumplimiento de indicadores de los Programas establecidos (Programa de vigilancia epidemiológica para cuidado y conservación de la voz, Inspecciones, Mantenimiento, entre otros), implementados y realizar actividades de mejora continua si es necesario. 
• Implementar el Programa de inspecciones sistemáticas a las instalaciones en esta Sede, con la participación del COPASST, que permita, entre otras, identificar actos y condiciones subestándar relacionadas con el sobresfuerzo de la voz.
</t>
  </si>
  <si>
    <t>PRE-FILOSOFIA Y LETRAS.</t>
  </si>
  <si>
    <t>DECANO (A)</t>
  </si>
  <si>
    <t xml:space="preserve">• Aplicar las disposiciones contenidas en la Ley 1010 de 2006, Resoluciones 2646 de 2008, 652 y 1356 de 2012, artículo 3 de la Ley 1857 de 2017, 089 de 2019 del Ministerio de Protección Social, y demás normatividad legal referente al riesgo psicosocial, que incluya, entre otras actividades, la implementación del plan de acción sugerido resultante del cuestionario de riesgo psicosocial aplicado.
• Generar mecanismos que permitan la adquisición de destrezas en los niveles estratégicos, para la resolución de conflictos, toma de decisiones, relaciones interpersonales, técnicas de liderazgo, entre otros temas. 
• Ampliar y mejorar las estrategias de los directivos y supervisores, para que adopten actitudes de apoyo y puedan enfrentarse con más facilidad a los problemas de los trabajadores.
• Ampliar la información, mediante divulgación por todos los medios posibles (Campañas, carteleras, fondos de pantalla, correo electrónico, material entregable etc.), de la programación de actividades recreativas, deportivas, culturales y de capacitación, en especial, la disponibilidad y gratuidad de los gimnasios ubicados en algunas sedes de la Universidad. Adicional facilitar los mecanismos para que los trabajadores puedan participar en ellas.
• Continuar con el facilitar, promover y gestionar la realización de actividades de celebración de días especiales (Cumpleaños, día de los niños, día de la secretaria, día del amor y amistad, día de la Familia etc.), que incluya, crear mecanismo que favorezca la participación de la mayoría del personal, como por ejemplo evitar traslados y realizar las actividades en la misma sede, publicar en cartelera etc. 
• Continuar con el facilitar, promover y gestionar una jornada semestral en la que los empleados puedan compartir con su familia en un espacio suministrado por el empleador o en uno gestionado ante la caja de compensación familiar con la que cuentan los empleados. Artículo 3, Ley 1857 de 2017.
• Emprender iniciativas que promuevan directamente una conducta beneficiosa para la salud en el lugar de trabajo, como las siguientes:
• Informar cómo preparar, e incentivar el consumo de “menús saludables”;
• Realizar convenios e informar de entidades que presenten servicios deportivos y de educación física;
• Informar sobre descuentos en algún gimnasio o centro de salud de la localidad;
• Promover programas de protección cardiovascular;
• Realizar asesoramiento sobre el control del consumo de alcohol y la dieta (especialmente reducción del colesterol, la sal y los azúcares);
• Generación de capacidades en los trabajadores y empleadores sobre los impactos del consumo de sustancias psicoactivas orientadas a la promoción de prácticas de respeto, solidaridad y cuidado de las personas con problemas, trastornos y consumo de sustancias psicoactivas que disminuyan el estigma y autoestigma, como un mecanismo para disminuir la desvinculación laboral.
• Desarrollo de habilidades sociales, manejo de las emociones, comunicación asertiva, empatía, resiliencia, estrategias de afrontamiento y manejo de conflictos.
• Fortalecimiento de capacidades en los trabajadores y empleadores para la gestión de riesgos laborales relacionados con el manejo de medicamentos de control especial y manipulación de sustancias químicas con efectos psicoactivos.
• Promover programas para dejar de fumar.
• Informar a toda la Comunidad Educativa, de la existencia y funciones de los Comités establecidos (Convivencia Laboral, Comité de SST (COPASST), con el objetivo de elevar sus índices de cobertura.
• Continuar con la implementación activa de los Comités establecidos (Convivencia Laboral, Comité de SST (COPASST), y los demás conformados y realizar actividades de mejora continua.
• Incluir en el Plan de formación y/o capacitación, temas como: manejo de las emociones, comunicación asertiva, empatía, resiliencia, estrategias de afrontamiento y manejo de conflictos, gestión del estrés, técnicas de administración del tiempo, adquisición de destrezas para la resolución de conflictos, toma de decisiones, relaciones interpersonales, técnicas de liderazgo, entre otros temas.
• Ampliar la información respecto del uso y ventajas de la herramienta para reportar actos y condiciones inseguras, que permita recolectar inquietudes, ideas y aportes de los trabajadores en materia de seguridad y salud en el trabajo; para que sean consideradas y atendidas por los responsables en la empresa.
• Continuar con la realización de la evaluación de desempeño de forma periódica (anual), que incluya no solo retroalimentación por parte de quien la aplica, sino también establecer medidas de intervención.
• Establecer mecanismos de evaluación de la gestión de los Comités establecidos (Convivencia Laboral, Comité de SST (COPASST), con el objetivo de elevar sus índices de eficiencia. Adicional, establecer mecanismos que permitan incentivar la participación efectiva de sus integrantes.
</t>
  </si>
  <si>
    <t>* Participar en la formulación, diseño, organización, ejecución y control de planes, programas y proyectos de sede, aportando los conocimientos y experiencias del área.
* Responder y enviar correos electrónicos.
* Elaborar informes y presentaciones, entre otras actividades administrativas. 
Todo esto lo realiza de forma manual al digitar  la información en el  computador y usar el telefono móvil (chat y consultas).</t>
  </si>
  <si>
    <t>* Participar en la formulación, diseño, organización, ejecución y control de planes, programas y proyectos de sede, aportando los conocimientos y experiencias del área.
* Responder y enviar correos electrónicos.
* Elaborar informes y presentaciones, entre otras actividades administrativas. 
Para realizar estas actividades, debe mantener postura prologanda sentada(o).</t>
  </si>
  <si>
    <t>Se refiere a mantener postura prologanda sentado(a).</t>
  </si>
  <si>
    <t>Se refiere a mantener postura prologanda sentad(o)a.</t>
  </si>
  <si>
    <t xml:space="preserve">• Se deben definir, señalizar e iluminar las zonas destinadas para el parqueadero en las vías internas de la empresa.
• Las zonas de parqueaderos, tienen que estar debidamente identificadas y en lo posible separadas de las zonas de cargue y descargue de los vehículos, de tal manera que no generen conflicto entre ellos, minimizando el riesgo de accidentes.
• Establecer por tipo de vehículo, zonas específicas para su parqueadero.
• Garantizar cumplimiento a los requisitos contenidos en la Ley 1503 de 2011, Resolución 1565 de 2014, Ley 769 de 2002 y demás legislación aplicable al peligro de accidentes de tránsito.
• Incluir en el Plan Estratégico de Seguridad Vial (PESV), las actividades de prevención y control, dirigidas a Colaboradores que realizan los traslados para actividades laborales en vehículos particulares (vehículos o motocicleta de propiedad del Colaborador), con el objetivo de minimizar el riesgo de accidentes de tránsito por traslados.
• Con respecto a los desplazamientos fuera del entorno físico de la empresa, se debe realizar un estudio de rutas, desde el punto de vista de seguridad vial, que permita identificar puntos críticos y establecer estrategias de prevención.
• Planificar los desplazamientos del personal de la empresa, los horarios de llegada y salida, jornadas de trabajo, rutas e itinerarios, las posibles presiones sobre la conducción y la seguridad de los trabajadores, condiciones meteorológicas, trayectos seguros, obras en una ruta determinada, señalización de lugares donde se ha producido anteriormente un accidente de tránsito, vías defectuosas o de especial precaución.
• Incluir en el Plan de formación y/o capacitación, temas como: sensibilizar en la adopción de buenas prácticas y conductas seguras de movilidad, normatividad vigente en temas de tránsito y transporte, sensibilización en todos los roles de seguridad vial, tanto en el ámbito laboral como en el cotidiano, uso prioritario de pasos y puentes peatonales, reforzar las medidas de seguridad cuando se use calzado de tacón alto, entre otras.
• Divulgar el Procedimiento/Protocolo de atención de accidentes de trabajo de transito, con el propósito que los colaboradores conozcan el procedimiento a seguir en los casos en que ocurra un accidente de tránsito, así como sus derechos y alternativas de acción.
• Divulgar lecciones aprendidas resultantes de los accidentes de trabajo investigados, que su causa sea de tránsito, que incluya, entre otras, cuando el trabajador accidentado estaba actuando como peatón.
• Diseñar e implementar programa de riesgo prioritario de prevención de caídas a nivel, en articulación con el PESV, que incluya desplazamientos fuera de la sede y verificar que los Colaboradores implementen sus recomendaciones.
• Garantizar que las actividades programadas del PESV, se realicen a la totalidad de la población objetivo.
• Continuar realizando Auditorias periódicas al PESV y realizar seguimiento al cierre de hallazgos resultantes.
• Realizar seguimiento al cumplimiento de indicadores establecidos en el PESV e implementar actividades de mejora.
• Establecer mecanismos de verificación de cumplimiento de responsabilidades y recomendaciones determinadas en el PESV.
• Diseñar, implementar y divulgar, recomendaciones de seguridad para movilización de Colaboradores en transporte público como pasajeros e implementar mecanismo que permita verificar la implementación de las recomendaciones sugeridas (Observación de comportamiento).
• Diseñar, implementar y divulgar, recomendaciones de seguridad para movilización de Colaboradores en vías públicas como peatones e implementar mecanismo que permita verificar la implementación de las recomendaciones sugeridas (Observación de comportamiento).
• Ampliar la información respecto del uso y ventajas de la herramienta para reportar actos y condiciones inseguras, que permita recolectar inquietudes, ideas y aportes de los trabajadores en materia de seguridad y salud en el trabajo; que incluya reporte de obstáculos en la vía de circulación peatonal frecuente (huecos, alcantarillas faltantes, desniveles, obstáculos, etc.), para que sean consideradas y atendidas por los responsables en la empresa.
</t>
  </si>
  <si>
    <t>* Participar en la formulación, diseño, organización, ejecución y control de planes, programas y proyectos de sede, aportando los conocimientos y experiencias del área.
* Responder y enviar correos electrónicos.
* Elaborar informes y presentaciones, entre otras actividades administrativas. 
Para realizar estas actividades, debe permanecer dentro de las instalaciones de la Sede.</t>
  </si>
  <si>
    <t>* Presencia de equipos para la atención de emergencias como son: botiquines de primeros auxilios, extintores,   Tabla Espinal Larga (Camilla), planos de evacuación,  alarma para emergencias, señalización de emergencias, megáfono, entre otras, todos estos elementos ubicados en áreas estratégicas de la Sede.</t>
  </si>
  <si>
    <t>* Diseño e implementación de Plan Estratégico de Seguridad Vial, con cobertura a nivel nacional. 
* Disponibilidad de mecanismo (formato para diligenciar, de forma verbal, de forma escrita vía correo electrónico),   que permite reportar actos y condiciones inseguras.</t>
  </si>
  <si>
    <t>* Capacitación al personal en el riesgo de tránsito, de forma general, durante la Semana de la Salud .</t>
  </si>
  <si>
    <t>* Disponibilidad de tres (3) Brigadistas de Emergencias, disponibles de forma permantente en la Sede. 
* Capacitación general de que hacer en caso de sismo.</t>
  </si>
  <si>
    <r>
      <t>·</t>
    </r>
    <r>
      <rPr>
        <sz val="7"/>
        <color theme="1"/>
        <rFont val="Times New Roman"/>
        <family val="1"/>
      </rPr>
      <t xml:space="preserve">         </t>
    </r>
    <r>
      <rPr>
        <sz val="11"/>
        <color theme="1"/>
        <rFont val="Verdana"/>
        <family val="2"/>
      </rPr>
      <t>Instalar iluminación para emergencias, que cubra los medios de evacuación de la Sede.</t>
    </r>
  </si>
  <si>
    <t xml:space="preserve">• Instalar iluminación para emergencias, que cubra los medios de evacuación de la Sede.
• Publicar en lugares estratégicos de la Sede, el directorio de grupos de apoyo externo y mantener su contenido actualizado.
• Garantizar cumplimiento al numeral 2.2.4.6.25 del Decreto 1072 de 2015 y demás legislación aplicables al peligro de emergencias.
• En atención a que esta Sede de la universidad, es clasificada como Edificación de atención a la Comunidad y está ubicada en zona de amenaza sísmica intermedia, clasificación contenida en el artículo A.2.5.1.2. de NSR 10, adoptado mediante Ley 400 de 1997; se deben realizar las siguientes actividades, entre otras: Se les debe evaluar su vulnerabilidad sísmica, en un lapso no mayor de tres (3) años, contados a partir de la vigencia de la presente Ley. Estas edificaciones deben ser intervenidas o reforzadas para llevarlas a un nivel de seguridad sísmica equivalente al de una edificación nueva diseñada y construida de acuerdo con los requisitos de la presente Ley y sus reglamentos, en un lapso no mayor de seis (6) años contados a partir de la vigencia de la presente Ley.
• Diseñar, implementar aprobar, evaluar, actualizar y auditar de forma periódica reglamentaria el Plan de prevención, preparación y respuesta ante emergencias de la Sede, que incluya amenaza por sismo.
• Realizar y evaluar simulacros periódicos de evacuación, para esta amenaza identificada y realizar seguimiento a la implementación de las recomendaciones resultantes de su evaluación.
• Garantizar que se mantenga conformada la Brigada de emergencias con mínimo el 20% de la población laboral, en cumplimiento a numeral 5.2. de la Resolución 256 de 2014 de la Unidad Administrativa Especial de Dirección Nacional de Bomberos y en general implementar las actividades requeridas en este Resolución y otra legislación que aplique.
• Diseñar e implementar estrategias que permitan facilitar los procesos de aprendizaje dirigidos a los Brigadistas, como son, entre otros: Acercamiento con organismos de emergencias de la localidad como son bomberos y defensa civil, formación virtual ofrecida por IDIGER (Primer respondiente), defensa civil y otros, aplicaciones móviles para emergencias.
• Diseñar e implementar mecanismo que permita mantener información actualizada de los Colaboradores y estudiantes en caso de emergencias, que incluya datos de algún familiar o asistente en caso de emergencia, tipo de sangre (RH), cuidados u observaciones especiales (alergias, patologías permanentes etc.).
• Diseñar, implementar y divulgar mecanismo que permita informar a la población visitante, estudiantes, contratistas, proveedores etc., sobre qué hacer en caso de emergencia, puntos de encuentro, alarma etc. y dejar evidencia escrita de su comprensión mediante firma, antes del ingreso a las instalaciones.
• Diseñar e implementar un Programa de mantenimiento de instalaciones, equipos y herramientas, que incluya los que soportan emergencias.
• Implementar el Programa de inspecciones sistemáticas a las instalaciones, maquinaria o equipos en esta Sede, con la participación del COPASST, que permita, entre otras, identificar equipos que soportan emergencias y demás que impacten el peligro por sismo, que presenten condiciones subestándares y proponer medidas de control.
• Garantizar que, en el proceso de compra de bienes y servicios para emergencias, se identifiquen y evalúen las disposiciones relativas al cumplimiento del sistema de gestión de seguridad y salud en el trabajo, en cumplimiento al artículo 2.2.4.6.27 del Decreto 1072 de 2015.
• Verificar funcionamiento, conectividad y capacidad de respuesta de los equipos que soportan emergencias y dejar evidencia de este control.
• En los lugares en los que estén situados los equipos de emergencia como extintores y camillas, en las instalaciones de protección contra incendios de utilización manual y en los tableros de distribución del alumbrado, la iluminancia horizontal será mínimo de 5 lux a la altura del plano de uso (Numeral d, articulo 17.1 Resolución 90708 de 2013 (RETIE). 
• Verificar que, en la matriz de elementos de protección personal, se incluya los requeridos para el personal de Brigadistas, de acuerdo a cada amenaza identificada.
</t>
  </si>
  <si>
    <t>* Verificar que en la matriz de elementos de protección personal se incluya los requeridos para el personal de Brigadistas, de acuerdo a las caracteristicas de la Emergencía que se pueda presentar.</t>
  </si>
  <si>
    <t>PRE-FILOSOFIA Y LETRAS,  PRE-TEOLOGIA.</t>
  </si>
  <si>
    <t>Piso 2: Decanatura y Sala de Docentes.</t>
  </si>
  <si>
    <t>Utilizar la luz natural (ventanas) y artificial (luminarias), para realizar  actividades laborales como son: 
* Preparar clase magistral.
* Realizar informes de actividades realizadas.
* Edición de libros y revistas.
* Actividades de investigación. 
* Atención a estudiantes.
Algunas de estas tareas las pueden realizar también en las instalaciones de su casa a manera de teletrabajo, es decir es una actividad interna en su mayoria pero se presenta de forma  externa de manera esporádica.</t>
  </si>
  <si>
    <t>Aparente deficiencia en la iluminación, ya que se perciben algunas sombras en los puestos de trabajo. Adicional presencia de luminarias de tubos fundidas y/o fatigadas.</t>
  </si>
  <si>
    <t xml:space="preserve">* Presencia de ventanales que permiten ingreso de luz natural. 
* Presencia de luminarias de tubo. 
* Los ventanales cuentan con sistema que permite graduar el ingreso de luz natural mediante black out. 
* Realización de mantenimiento a luminarias y reemplazo de las que presentan fátiga o deterioro, por solicitud del afectado y ralizado por personal de mantenimiento de la Sede principal. </t>
  </si>
  <si>
    <t>Piso 2: Decanatura, Sala de Docentes y aulas de clase.</t>
  </si>
  <si>
    <t xml:space="preserve">• Asegurar el cumplimiento de los niveles mínimos de iluminancia, contenidos en la Tabla 440.1, de la Resolución 180540 de 2010, que para el caso de las oficinas es de mínimo 300, medio 500 y máximo 750 luxes. 
• Evitar que el colaborador experimente deslumbramiento perturbador,  para lo cual los puestos y áreas de trabajo se deben diseñar de manera que no existan fuentes luminosas o ventanas situadas frente a sus ojos. 
• Realizar de forma periódica, medición higiénica de iluminación e implementar sus recomendaciones, con el objetivo de lograr óptimas condiciones visuales en el plano de trabajo y la creación de un medio ambiente visual que ejerza una influencia positiva sobre el rendimiento y el bienestar de sus usuarios.
• Continuar con la realización  de mantenimiento periódico de instalaciones, equipos y herramientas, de acuerdo con los informes de las visitas de inspección o reportes de condiciones inseguras y los manuales y/o las fichas técnicas de los mismos, que incluya reemplazar/reparar luminarias, ventanales, persianas, pantallas  y demás sistemas de control de iluminación en mal estado. 
• Continuar con las actividades del Programa de Prevención de Desordenes Musculo esqueléticos, que incluya realizar exámenes visuales (visiometría u optometría) y pausas activas para ojos, entre otras actividades.  
• Continuar el Programa de inspecciones sistemáticas a las instalaciones, maquinaria o equipos en esta Sede, con la participación del COPASST, que permita, entre otras, identificar luminarias, ventanales, persianas y demás sistemas de control de iluminación, en mal estado y/o fatigado y proponer medidas de control. 
• Incluir en el programa de aseo,  la limpieza periódica a luminarias, ventanales, persianas y demás sistemas de control de iluminación, con el objetivo de optimizar el sistema. Adicional, incluir limpieza y mantenimiento periódico  a superficies que inciden en la iluminación como paredes y demás superficies de color claro.
• Incentivar y divulgar el uso de la herramienta OP Ticket,  para reportar  condiciones locativas inseguras, que permita reportar deficiencias en la iluminación. Adicional hacerla extensiva al reporte de actos y condiciones inseguras que afecten SST. 
• Ampliar la información respecto del uso y ventajas de la herramienta para reportar actos y condiciones inseguras, que permita recolectar inquietudes, ideas y aportes de los trabajadores en materia de seguridad y salud en el trabajo; para que sean consideradas y atendidas por los responsables en la empresa.  
• Incluir en el Plan de formación y/o capacitación, temas como: Que es la iluminación, consecuencias para la salud y la seguridad de un sistema deficiente de iluminación, como aprovechar al máximo la iluminación natural y medidas de prevención.
</t>
  </si>
  <si>
    <t>* Preparar clase magistral.
* Realizar informes de actividades realizadas.
* Edición de libros y revistas.
* Actividades de investigación. 
* Atención a estudiantes.
Para realizar estas actividades, debe mantener postura prologanda sentada(o).</t>
  </si>
  <si>
    <t>*Disponibilidad de silla en las áulas de clase, que permiten sentarse a demanda.
* Diseño e implementación de Programa de Prevención de Desordenes Musculo-esqueléticos, que incluye realización  de Inspección de puesto de trabajo y Análisis de Puesto de trabajo, pausas activas guiadas, capacitaciones, sesiones grupales de ejercicio fisico, entre otras actividades.  
* Disponibilidad de mecanismo (formato para diligenciar, de forma verbal, de forma escrita vía correo electrónico),   que permite reportar actos y condiciones inseguras.</t>
  </si>
  <si>
    <t>* Preparar clase magistral.
* Realizar informes de actividades realizadas.
* Edición de libros y revistas.
* Actividades de investigación. 
* Atención a estudiantes.
Todo esto lo realiza de forma manual al digitar  la información en el  computador y usar el telefono móvil (chat y consultas).</t>
  </si>
  <si>
    <t xml:space="preserve">
* Dictar clase de forma magistral.
* Atención presencial a estudiantes.</t>
  </si>
  <si>
    <t>• Validar el suministro de elementos de amplificación, cuando deba hablarles a audiencias numerosas.</t>
  </si>
  <si>
    <t xml:space="preserve">* Presencia de circuito cerrado de televisión.
*Presencia de área de Enfermería, ubicada en el piso 1  de la Sede.
* Convenio con empresa que presta servicios de atención de urgencias (Área protegida de Emermédica). 
* Diseño e implementación de plan de prevención, preparación y respuesta ante emergencias, que incluye amenaza por sismo. * Realización de simulacros de evacuación, para esta amenaza identificada. 
* Programa de mantenimiento de instalaciones y equipos que soportan emergencias.  
* Diseño e implementación de Programa de inspecciones de seguridad, que incluye verificar que instalaciones y equipos que soportan emergencias, cumplan especificaciones técnicas y normativas establecidas. 
* Disponibilidad de mecanismo (formato para diligenciar, de forma verbal, de forma escrita vía correo electrónico),   que permite reportar actos y condiciones inseguras.
</t>
  </si>
  <si>
    <t>TECNOLOGIA DE LA INFORMACION Y DE LA COMUNICACIÓN, DEPARTAMENTO DE COMUNICACIONES.</t>
  </si>
  <si>
    <t>Prestamo de equipos, Soporte Técnico.</t>
  </si>
  <si>
    <t>AUXILIAR DE COMUNICACIONES, AUXILIAR.</t>
  </si>
  <si>
    <t xml:space="preserve">• Aplicar las disposiciones contenidas en la Ley 1010 de 2006, Resoluciones 2646 de 2008, 652 y 1356 de 2012, artículo 3 de la Ley 1857 de 2017, 089 de 2019 del Ministerio de Protección Social, y demás normatividad legal referente al riesgo psicosocial, que incluya, entre otras actividades, la implementación del plan de acción sugerido resultante del cuestionario de riesgo psicosocial aplicado.
• Ampliar la información respecto del uso y ventajas de la herramienta para reportar actos y condiciones inseguras, que permita recolectar inquietudes, ideas y aportes de los trabajadores en materia de seguridad y salud en el trabajo; para que sean consideradas y atendidas por los responsables en la empresa.
• Ampliar la información, mediante divulgación por todos los medios posibles (Campañas, carteleras, fondos de pantalla, correo electrónico, material entregable etc.), de la programación de actividades recreativas, deportivas, culturales y de capacitación, en especial, la disponibilidad y gratuidad de los gimnasios ubicados en algunas sedes de la Universidad. Adicional facilitar los mecanismos para que los trabajadores puedan participar en ellas.
• Continuar con el facilitar, promover y gestionar la realización de actividades de celebración de días especiales (Cumpleaños, día de los niños, día de la secretaria, día del amor y amistad, día de la Familia etc.), que incluya, crear mecanismo que favorezca la participación de la mayoría del personal, como por ejemplo evitar traslados y realizar las actividades en la misma sede, publicar en cartelera etc. 
• Continuar con el facilitar, promover y gestionar una jornada semestral en la que los empleados puedan compartir con su familia en un espacio suministrado por el empleador o en uno gestionado ante la caja de compensación familiar con la que cuentan los empleados. Artículo 3, Ley 1857 de 2017.
• Emprender iniciativas que promuevan directamente una conducta beneficiosa para la salud en el lugar de trabajo, como las siguientes:
• Informar cómo preparar, e incentivar el consumo de “menús saludables”;
• Realizar convenios e informar de entidades que presenten servicios deportivos y de educación física;
• Informar sobre descuentos en algún gimnasio o centro de salud de la localidad;
• Promover programas de protección cardiovascular;
• Realizar asesoramiento sobre el control del consumo de alcohol y la dieta (especialmente reducción del colesterol, la sal y los azúcares);
• Generación de capacidades en los trabajadores y empleadores sobre los impactos del consumo de sustancias psicoactivas orientadas a la promoción de prácticas de respeto, solidaridad y cuidado de las personas con problemas, trastornos y consumo de sustancias psicoactivas que disminuyan el estigma y autoestigma, como un mecanismo para disminuir la desvinculación laboral.
• Desarrollo de habilidades sociales, manejo de las emociones, comunicación asertiva, empatía, resiliencia, estrategias de afrontamiento y manejo de conflictos.
• Fortalecimiento de capacidades en los trabajadores y empleadores para la gestión de riesgos laborales relacionados con el manejo de medicamentos de control especial y manipulación de sustancias químicas con efectos psicoactivos.
• Promover programas para dejar de fumar.
• Informar a toda la Comunidad Educativa, de la existencia y funciones de los Comités establecidos (Convivencia Laboral, Comité de SST (COPASST), con el objetivo de elevar sus índices de cobertura.
• Continuar con la implementación activa de los Comités establecidos (Convivencia Laboral, Comité de SST (COPASST), y los demás conformados y realizar actividades de mejora continua.
• Incluir en el Plan de formación y/o capacitación, temas como: manejo de las emociones, comunicación asertiva, empatía, resiliencia, estrategias de afrontamiento y manejo de conflictos, gestión del estrés, técnicas de administración del tiempo, adquisición de destrezas para la resolución de conflictos, toma de decisiones, relaciones interpersonales, técnicas de liderazgo, entre otros temas.
• Continuar con la realización de la evaluación de desempeño de forma periódica (anual), que incluya no solo retroalimentación por parte de quien la aplica, sino también establecer medidas de intervención.
• Establecer mecanismos de evaluación de la gestión de los Comités establecidos (Convivencia Laboral, Comité de SST (COPASST), con el objetivo de elevar sus índices de eficiencia. Adicional, establecer mecanismos que permitan incentivar la participación efectiva de sus integrantes.
</t>
  </si>
  <si>
    <t>AUXILIAR.</t>
  </si>
  <si>
    <t>* Lectura y respuesta a solicitudes de los usuarios.
* Realizar edición de videos y fotografias.
* Elaborar informes, entre otras.
Para realizar estas actividades, debe mantener postura prologanda sentada(o).</t>
  </si>
  <si>
    <t>* Diseño e implementación de Programa de Prevención de Desordenes Musculo-esqueléticos, que incluye realización  de Inspección de puesto de trabajo y Análisis de Puesto de trabajo, pausas activas guiadas, capacitaciones, sesiones grupales de ejercicio fisico, entre otras actividades.  
* Disponibilidad de formato que permite reportar actos y condiciones inseguras.</t>
  </si>
  <si>
    <t xml:space="preserve">* Realización de exámenes médicos ocupacionales périódicos. 
* Realización de Inspección de puesto de trabajo y Análisis de Puesto de trabajo, pausas activas, capacitaciones, sesiones grupales de ejercicio fisico, entre otras actividades. 
</t>
  </si>
  <si>
    <t xml:space="preserve">* Solicitud de ayuda de otros compañeros para realizar traslado de la carga, en algunos casos. </t>
  </si>
  <si>
    <t xml:space="preserve">
• Realizar estudio de puesto de trabajo, que incluya entre otras actividades, validar el suministrar al trabajador un mecanismo que facilite el traslado de cargas, que distribuya la carga en todo el cuerpo y permita caminar con las manos libres,  como por ejemplo morral.
</t>
  </si>
  <si>
    <t>TECNOLOGIA DE LA INFORMACION Y DE LA COMUNICACIÓN.</t>
  </si>
  <si>
    <t>DEPARTAMENTO DE COMUNICACIONES.</t>
  </si>
  <si>
    <r>
      <rPr>
        <b/>
        <sz val="11"/>
        <color theme="1"/>
        <rFont val="Arial"/>
        <family val="2"/>
      </rPr>
      <t>Para la salud:</t>
    </r>
    <r>
      <rPr>
        <sz val="11"/>
        <color theme="1"/>
        <rFont val="Arial"/>
        <family val="2"/>
      </rPr>
      <t xml:space="preserve">
Fatiga visual, cefalea, disminución de la destreza y precisión, deslumbramiento.
</t>
    </r>
    <r>
      <rPr>
        <b/>
        <sz val="11"/>
        <color theme="1"/>
        <rFont val="Arial"/>
        <family val="2"/>
      </rPr>
      <t>Para la seguridad:</t>
    </r>
    <r>
      <rPr>
        <sz val="11"/>
        <color theme="1"/>
        <rFont val="Arial"/>
        <family val="2"/>
      </rPr>
      <t xml:space="preserve">  Esguinces, hematomas, fracturas, causados por accidentes. </t>
    </r>
  </si>
  <si>
    <r>
      <rPr>
        <b/>
        <sz val="11"/>
        <color theme="1"/>
        <rFont val="Arial"/>
        <family val="2"/>
      </rPr>
      <t>Para la salud:</t>
    </r>
    <r>
      <rPr>
        <sz val="11"/>
        <color theme="1"/>
        <rFont val="Arial"/>
        <family val="2"/>
      </rPr>
      <t xml:space="preserve">
Desordenes de trauma acumulativo, lesiones del sistema músculo esquelético, fatiga, alteraciones del sistema vascular.
</t>
    </r>
    <r>
      <rPr>
        <b/>
        <sz val="11"/>
        <color theme="1"/>
        <rFont val="Arial"/>
        <family val="2"/>
      </rPr>
      <t>Para la seguridad:</t>
    </r>
    <r>
      <rPr>
        <sz val="11"/>
        <color theme="1"/>
        <rFont val="Arial"/>
        <family val="2"/>
      </rPr>
      <t xml:space="preserve">  Esguinces, hematomas, fracturas, causados por accidentes. </t>
    </r>
  </si>
  <si>
    <t>Trasladar equipos tecnólogicos (Torres de sonido y televisores), de forma manual, para ser utilizados en  eventos. Esta actividad la realiza  dentro (entre oficinas) de la Sede.</t>
  </si>
  <si>
    <t>AUXILIAR DE COMUNICACIONES.</t>
  </si>
  <si>
    <t xml:space="preserve">* Presencia de dispositivos (manijas/agarraderas), que facilitan el traslado del equipo.  
* Solicitud de ayuda de otros compañeros para realizar traslado de la carga, en algunos casos. </t>
  </si>
  <si>
    <t xml:space="preserve">• Diseñar, implementar y divulgar un Manual/Procedimiento de Manual de Manipulación de Cargas, que incluya adquisición de ayudas mecánicas en caso de ser necesario, señalizar las cargas (Cuanto pesa cada una y máximo cuantos se deben manipular para que no exceda la capacidad de carga máxima establecida),  obligatoriedad de no exceder la capacidad de carga máxima establecida. 
• Diseñar e implementar mecanismo que permita verificar que los Colaboradores aplican las recomendaciones divulgadas en el Procedimiento de Manual de Manipulación de Cargas.
• Garantizar cumplimiento a los requisitos contenidos en la Resolución 2346 de 2007 del Ministerio de Protección Social.
• Garantizar que en el proceso de compra de equipos para manejo de cargas, se identifiquen y evalúen las disposiciones relativas con el cumplimiento del sistema de gestión de seguridad y salud en el trabajo, en cumplimiento al artículo 2.2.4.6.27 del Decreto 1072 de 2015. 
• Continuar con la  implementación del Programa de mantenimiento de máquinas, equipos y herramientas, que incluya contar con Hoja de vida de cada equipo para manejo de cargas, que registre las intervenciones realizadas con sujeción al Manual del Fabricante.
• Implementar el Programa de inspecciones sistemáticas a las instalaciones, maquinaria o equipos en esta Sede, con la participación del COPASST, que permita, entre otras, identificar equipos para manejo de cargas, en mal estado y proponer medidas de control. 
• Incentivar en los colaboradores la realización de descansos programados, consistentes en evitar trasladar cargas de forma manual por espacios pequeños de tiempo, entre otras actividades de prevención.
• Incluir en  el Plan de formación y/o capacitación, temas de prevención del peligro osteomuscular por manejo de cargas como: higiene postural o de columna en el ámbito laboral y la vida diaria, ergonomía, levantamiento manual de cargas, entre otros temas. 
• Realizar seguimiento a las recomendaciones derivadas de la realización de los exámenes médicos ocupacionales realizados.
• Evaluar el cumplimiento de indicadores de los Programas establecidos (Prevención de Desordenes Musculo-esqueléticos, Inspecciones, Mantenimiento, entre otros), implementados y realizar actividades de mejora continua si es necesario.
• Ampliar la información respecto del uso y ventajas de la herramienta para reportar actos y condiciones inseguras, que permita recolectar inquietudes, ideas y aportes de los trabajadores en materia de seguridad y salud en el trabajo; para que sean consideradas y atendidas por los responsables en la empresa.
• Incentivar la participación del personal en las actividades programadas como son: pausas activas, capacitaciones, sesiones grupales de ejercicio físico, entre otras actividades.
</t>
  </si>
  <si>
    <t>Fibrilación ventricular, quemaduras, schok,golpes, heridas, contusiones, Paro cardiaco, paro respiratorio, fibrilación ventricular, quemaduras severas, muerte.</t>
  </si>
  <si>
    <t>Quemaduras severas.</t>
  </si>
  <si>
    <t>Resolución 90708 de 2013 RETIE.</t>
  </si>
  <si>
    <t>Trasladar equipos de computo de forma manual, para realizar actividades como entrega, reparación, mantenimiento, cambio de equipos de computo, impresoras, cableado etc. Para realizar estas actividades, el trabajador debe energizar (conectar) y desenergizar (desconectar) los equipos.</t>
  </si>
  <si>
    <t xml:space="preserve">Trasladar equipos de computo de forma manual, para realizar actividades como entrega, reparación, mantenimiento, cambio de equipos de computo, impresoras, cableado etc. </t>
  </si>
  <si>
    <t>Realizar las labores descritas manipulando equipos e instalaciones eléctricas de baja tensión de oficina.</t>
  </si>
  <si>
    <t>* Diseño e implementación de Programa de Inspecciones de Seguridad, que permiten identificar instalaciones eléctricas que no cumplen estandares. 
* Realización de mantenimiento de instalaciones locativas, que incluye instalaciones eléctricas. 
* Canalización de instalaciones eléctricas.</t>
  </si>
  <si>
    <t>* Señalización de riesgo eléctrico en algunos sitios. 
* Disponibilidad de mecanismo (formato y correo electrónico), para reportar actos y condiciones inseguras. 
 * Disponibilidad de Herramienta  llamada OS Ticket, que permite reportar condiciones inseguras, relacionadas con instalaciones locativas, dirigidas al Área de Planta Física.</t>
  </si>
  <si>
    <t>* Continuar con el Programa de mantenimiento de máquinas, equipos y herramientas, que incluya sustituir y/o reparar instalaciones eléctricas y demás elementos que impactan  en el peligro de eléctrico, que presenten daño o deterioro.</t>
  </si>
  <si>
    <t>* Realizar Controles de ingeniería como son: anclar las regletas a una base fija, canalizar los cables que estén expuestos o ubicar cinta  para ducto gris resistente al agua y humedad, entre otras.</t>
  </si>
  <si>
    <t xml:space="preserve">• Garantizar cumplimiento al Reglamento Técnico de Instalaciones Eléctricas (RETIE), según Resolución 90708 de 2013, Resolución 2400 de 1979 y demás legislación que aplique. 
• Continuar con el Programa de mantenimiento de máquinas, equipos, herramientas energizados y demás elementos que presenten daño o deterioro, de acuerdo con los informes de inspecciones y con sujeción a los manuales de uso.
• Ampliar la información respecto del uso y ventajas de la herramienta para reportar actos y condiciones inseguras, que permita recolectar inquietudes, ideas y aportes de los trabajadores en materia de seguridad y salud en el trabajo; para que sean consideradas y atendidas por los responsables en la empresa.
• Implementar el Programa de inspecciones sistemáticas a las instalaciones, maquinaria o equipos en esta Sede, con la participación del COPASST, que permita, entre otras, identificar máquinas, equipos, herramientas y demás elementos que presenten daño o deterioro, en mal estado y/o fatigado y proponer medidas de control. 
• Garantizar que en el proceso de compra de  máquinas, equipos y herramientas energizados, se identifiquen y evalúen las disposiciones relativas con el cumplimiento del sistema de gestión de seguridad y salud en el trabajo, en cumplimiento al artículo 2.2.4.6.27 del Decreto 1072 de 2015. 
• Señalizar el riesgo donde aplique. 
• Capacitar al personal en el riesgo, que incluya actividades como: clases de voltajes, consecuencias de exposición a cortos circuitos, entre otras y las medidas de prevención.
• Divulgar lecciones aprendidas resultantes de los accidentes de trabajo investigados, que su causa sea riesgo eléctrico.
</t>
  </si>
  <si>
    <t xml:space="preserve">* Estudiar la viabilidad de suministrar dispositivo antiestático (manilla), para manipulación de equipos energenizados, durante las labores de mantenimiento y limpieza de estos equipos. </t>
  </si>
  <si>
    <t>Liquidos, Gases, humos y vapores.</t>
  </si>
  <si>
    <t>Quemaduras quimicas, Trastornos del nervio olfatorio, conjuntivitis, angina de pecho, Cefaleas, temblores, falta de coordinación, náuseas, vómitos, somnolencia, entre otras.</t>
  </si>
  <si>
    <t>Quemaduras.</t>
  </si>
  <si>
    <t>Ley 9 de 1979, Ley 55 de 1993, Resolución 2400 de 1979,  Decreto 2090 de Decreto 1496 de 2018.</t>
  </si>
  <si>
    <t>• Sustitución de sustancias químicas por unas que presenten menos riesgo para la salud, si aplica.</t>
  </si>
  <si>
    <t>• Implementar los controles de ingeniería resultante de las actividades realizadas (Estándar de seguridad para almacenamiento, Inspecciones de seguridad,  Reporte de actos y condiciones inseguras).</t>
  </si>
  <si>
    <t>Exposición a liquidos, gases y vapores,  producidas por la manipulación y aplicación de sustancias químicas utilizadas en el mantenimiento de los equipos de computo.</t>
  </si>
  <si>
    <t>Realizar limpieza y mantenimiento de equipos de computo. Para realizar estas actividades, el trabajador debe utilizar sustancias quimicas, como son, entre otras, limpia contactos y liquido espumoso. Esta actividad se realiza de forma periódica en jornadas semestrales, con una duración aproximada de ocho (8) horas de la jornada laboral. La cantidad aplicada y almacenada no excede de un galon por cada sustancia.</t>
  </si>
  <si>
    <t xml:space="preserve">* Presencia de ventanas en las instalaciones, que permiten circulación parcial del aire. 
</t>
  </si>
  <si>
    <t>* Diseño e implementación de Programa de Riesgo Químico, que incluye levantamiento de inventario de sustancias quimicas utilizadas, publicación,  y divulgación de hojas de datos de seguridad de productos quimicos manipulados, en etapa de implementación. 
* Disponibilidad de sitio para prestar primeros auxilios, ubicado en Enfermería cerca a las instalaciones de la Sede.  
*Diseño e implementación de Matriz de elementos de protección personal, de acuerdo al riesgo. 
* Disponibilidad de formato, que permite reportar actos y condiciones subestandar. 
* Realización de inspecciones locativas de seguridad.</t>
  </si>
  <si>
    <t>* Suministro de  protección respiratoria y  gafas de protección. 
* Realización de exámen médico periódico. 
* Capacitación al personal en el riesgo.</t>
  </si>
  <si>
    <t xml:space="preserve">• Garantizar cumplimiento de matriz de elementos de protección personal implementada, en especial dotar de guantes resistentes a sustancias quimicas, y que se realice su reemplazo o recambio, según su vida útil o criterios establecidos,  para la protección del trabajador. </t>
  </si>
  <si>
    <t xml:space="preserve">• Continuar  con la implementación del Programa de Riesgo Químico, que incluya entre otras actividades cumplimiento a Ley 9 de 1979, Ley 55 de 1993, Resolución 2400 de 1979,  Decreto 2090 de 2003, Decreto 1496 de 2018 y demás legislación aplicable al riesgo químico.
• Publicar y divulgar las fichas de seguridad de las sustancias químicas utilizadas, con el fin de conocer las características de las sustancias manipuladas, las medidas de prevención y cómo actuar en caso de presentarse una emergencia con cualquiera de estas sustancias.
* Asignar un lugar específico para almacenar las sustancias químicas, de acuerdo a las caracteristicas de las sustancias almacenadas, garantizando que el área de almacenamiento sea de acceso restringido, con aireación y luz natural, pero protegido de la luz directa del sol y sus paredes sean impermeables y de fácil limpieza. 
• Asegurar que cuando se realicen actividades de limpieza de equipos con uso de sustancias quimicas, se asegure ventilación del lugar, para evitar que dichas substancias constituyan un peligro para la salud de los trabajadores.
* Garantizar que todo recipiente que almacene sustancias químicas este rotulado y etiquetado, con el fin de indicar al personal el contenido. 
• Implementar, divulgar y realizar seguimiento a aplicación de estándar de seguridad para   el almacenamiento, traslado y uso de sustancias químicas y darlos a conocer al personal expuesto.  
• Señalizar los laboratorios (con mensajes de prohibición, cuidado e informativos), con señalización de “Prohibido fumar”, “Prohibido consumir alimentos”, “Uso obligatorio de EPP”, etc.,  de acuerdo a la sustancias manipulada y almacenada, el orden dentro de él debe ser indispensable para que no ocurran accidentes. 
• Garantizar que la clasificación y el etiquetado de los productos químicos utilizados en lugares de trabajo, se realicen de acuerdo con lo establecido en el Sistema Globalmente Armonizado de Clasificación y Etiquetado de Productos Químicos - SGA, en cumplimiento al artículo 14 del Decreto 1496 de 2018. 
• Implementar el Programa de inspecciones sistemáticas en esta Sede, con la participación del COPASST, que permita, entre otras, identificar, las condiciones de almacenamiento y manipulación de las sustancias químicas.
• Capacitar al personal en el tema de riesgo químico. 
• Capacitar a los Brigadistas de Emergencias en cómo actuar en caso de presentarse una emergencia con sustancias químicas usadas en el Laboratorio.
• Ampliar la información respecto del uso y ventajas de la herramienta para reportar actos y condiciones inseguras, que permita recolectar inquietudes, ideas y aportes de los trabajadores en materia de seguridad y salud en el trabajo; para que sean consideradas y atendidas por los responsables en la empresa.
</t>
  </si>
  <si>
    <t>Soporte Técnico.</t>
  </si>
  <si>
    <t>Instalar en las partes altas de las instalaciones los accesos de internet (Access Point). Para realizar estas actividades, el trabajador debe acceder a las partes altas de las paredes o techos, a una altura aproximada de 2,10 a 2,20 metros. Esta actividad se realiza de forma esporádica, en el año 2018 la realizó una (1) vez.</t>
  </si>
  <si>
    <t>Esguinces, hematomas, fracturas, politraumatismos y muerte.</t>
  </si>
  <si>
    <t>* Disponibilidad de escaleras metálicas para acceso a partes altas.
* Presencia de equipos para la atención de emergencias como son: botiquines de primeros auxilios, extintores,   Tabla Espinal Larga (Camilla), planos de evacuación,  alarma para emergencias, señalización de emergencias, megáfono, entre otras, todos estos elementos ubicados en áreas estratégicas de la Sede.</t>
  </si>
  <si>
    <t xml:space="preserve">* Certificación para trabajo seguro en alturas,  al  trabajador.
* Disponibilidad de tres (3) Brigadistas de Emergencias, disponibles de forma permantente en la Sede. 
</t>
  </si>
  <si>
    <t xml:space="preserve">* Programa para trabajo seguro en alturas, en implementación.
*Presencia de área de Enfermería, ubicada en el piso 1  de la Sede.
* Convenio con empresa que presta servicios de atención de urgencias (Área protegida de Emermédica). 
* Programa de mantenimiento de instalaciones y equipos,  que incluyen las escaleras y los equipos que soportan emergencias.  
* Diseño e implementación de Programa de inspecciones de seguridad, implementado a nivel central.
* Disponibilidad de mecanismo (formato para diligenciar, de forma verbal, de forma escrita vía correo electrónico),   que permite reportar actos y condiciones inseguras.
</t>
  </si>
  <si>
    <t>Resolución 1409 de 2012.</t>
  </si>
  <si>
    <t xml:space="preserve">• Garantizar cumplimiento a Ley 9 de 1979, Resolución 2400 de 1979, Decreto 1072 de 2015, Resolución 1409 de 2012 y demás legislación aplicable a la protección contra caídas en trabajo en alturas.
• Implementar para esta Sede, el Procedimiento de protección contra caídas en trabajo en alturas.
• Implementar el Programa de inspecciones sistemáticas a las instalaciones, maquinaria o equipos en esta Sede, con la participación del COPASST, que permita, entre otras, identificar actos y condiciones subestándar relacionadas con protección contra caídas en trabajo en alturas y proponer medidas de control. 
• Incluir, implementar, divulgar y evaluar en el Plan de Prevención, preparación y respuesta ante emergencias, el procedimiento de auto rescate en alturas y demás tareas de alto riesgo identificadas. 
• Ampliar la información respecto del uso y ventajas de la herramienta para reportar actos y condiciones inseguras, que permita recolectar inquietudes, ideas y aportes de los trabajadores en materia de seguridad y salud en el trabajo; para que sean consideradas y atendidas por los responsables en la empresa.
</t>
  </si>
  <si>
    <t>• Garantizar cumplimiento de matriz de elementos de protección personal implementada, en especial, cuando se realicen en trabajo en alturas.</t>
  </si>
  <si>
    <t>Piso 1: Biblioteca.</t>
  </si>
  <si>
    <t>Piso 1: Bienestar y Biblioteca.</t>
  </si>
  <si>
    <t>CRAI USTA- BIBLIOTECAS, BIENESTAR UNIVERSITARIO.</t>
  </si>
  <si>
    <t>COORDINADOR (A), PROFESIONAL SOPORTE.</t>
  </si>
  <si>
    <t xml:space="preserve">Mantener postura estática sentado(a), para realizar  actividades administrativas como son, entre otras:
* Elaboración de informes y demás documentos.
* Lectura, envío y respuesta  a correos electrónicos. 
</t>
  </si>
  <si>
    <t xml:space="preserve">Realizar digitación manual de datos, para realizar  actividades administrativas como son, entre otras:
* Elaboración de informes y demás documentos.
* Lectura, envío y respuesta  a correos electrónicos. 
</t>
  </si>
  <si>
    <t>Hematomas, esguinces, fracturas.</t>
  </si>
  <si>
    <t>CRAI USTA- BIBLIOTECAS.</t>
  </si>
  <si>
    <t>Acceder a libros  archivados en los estantes ubicados a una altura superior a 1,50 metros.  
Esta tarea se realiza utilizando una escalera de madera de tres (3) niveles.</t>
  </si>
  <si>
    <t>COORDINADOR (A), AUXILIAR.</t>
  </si>
  <si>
    <t>Riesgo de caer a 1,50 m o más sobre un nivel inferior,  al realizar  las actividades descritas.</t>
  </si>
  <si>
    <t>Riesgo de caer a 1,50 m o más sobre un nivel inferior,  al realizar  las actividades descritas. Estas actividades a veces las realiza usando zapato de tacón alto.</t>
  </si>
  <si>
    <t>*Suministro de escaleras de madera,  para acceder a partes altas de los estantes.</t>
  </si>
  <si>
    <r>
      <rPr>
        <b/>
        <sz val="11"/>
        <rFont val="Verdana"/>
        <family val="2"/>
      </rPr>
      <t xml:space="preserve">• </t>
    </r>
    <r>
      <rPr>
        <sz val="11"/>
        <rFont val="Verdana"/>
        <family val="2"/>
      </rPr>
      <t>Realizar los controles de ingenieria necesarios, tendientes a adecuar los estantes, que permitan eliminar el trabajo en alturas en las actividades de ubicación de libros, mediante limitación de la altura máxima de acceso de 1,50 metros.</t>
    </r>
  </si>
  <si>
    <t>* Diseñar e implementar Instructivo/Procedimiento de archivo documental, que incluya, entre otras actividades, prohibición de realizar esta actividad por encima de 1,50 metros, correcta forma de organización de documentos etc. 
• Instalar señalización de prohibición de acceder a alturas por encima de 1,50 metros para realizar ubicación de libros.
* Implementar el Programa de inspecciones sistemáticas a las instalaciones en esta Sede, con la participación del COPASST, que permita, entre otras, identificar actos y condiciones subestandar relacionados con trabajo en alturas, como son entre otras, verificar prohibición de uso de escaleras para acceder a partes altas del archivo, correcta ubicación de señalización  y proponer medidas de control. 
*Ampliar la información respecto del uso y ventajas de la herramienta para reportar actos y condiciones inseguras, que permita recolectar inquietudes, ideas y aportes de los trabajadores en materia de seguridad y salud en el trabajo; para que sean consideradas y atendidas por los responsables en la empresa.</t>
  </si>
  <si>
    <t>Dermatosis, reacciones alérgicas, enfermedades infectocontagiosas, alteraciones en los diferentes  sistemas, muerte.</t>
  </si>
  <si>
    <t xml:space="preserve">Exposición a ácaros y otros, que se acumulan encima y dentro de los libros, por polvo y humedad. </t>
  </si>
  <si>
    <t>*Realización de fumigación de libros, con periodicidad anual.
* Realización de limpieza de estantes, con periodicidad quincenal.</t>
  </si>
  <si>
    <t xml:space="preserve">* Realización de encuestas de uso de la voz. 
* Diseño e implementación de Programa de Vigilancia Epidemiológica para cuidado y conservación de la voz, dirigida a Docentes. 
* Disponibilidad de bebidas calientes (Tinto) y agua potable (Botellones). 
* Disponibilidad de de mecanismo (formato y correo electrónico), para reportar actos y condiciones inseguras. </t>
  </si>
  <si>
    <t>*Programa de tareas de alto riesgo en implementación.
* Disponibilidad de de mecanismo (formato y correo electrónico), para reportar actos y condiciones inseguras.</t>
  </si>
  <si>
    <t>* Realización de exámenes médicos ocupacionales périódicos. 
* Suministro de guantes de nitrilo y protección respiratoria.</t>
  </si>
  <si>
    <t>Reacciones alergicas.</t>
  </si>
  <si>
    <t xml:space="preserve">
*Realización de limpieza de pisos de la Biblioteca, mediante sistema que evita emisión de polvos (sistema humedo).
* Disponibilidad de de mecanismo (formato y correo electrónico), para reportar actos y condiciones inseguras.
* Disponibilidad de gel antibacterial, para aplicar a demanda.</t>
  </si>
  <si>
    <t>• Realizar diagnóstico de riesgo biológico, que permita identificar los peligros a los cuales se está expuesto y las medidas de prevención, por manipulación y manejo de sustancias peligrosas infecciosas y químicas y sus residuos.  
• Aplicar esquema de vacunación de acuerdo al riesgo, si aplica. 
• Informar, capacitar y entrenar, incluyendo a todos los trabajadores, para que estén en capacidad de actuar y proteger su salud e integridad, ante una emergencia real o potencial, relacionada con manejo de riesgo biológico.
• Implementar el Programa de Inspecciones de Seguridad en esa Sede, que incluya entre otras actividades, identificar actos y condiciones inseguras relacionadas con riesgo biológico y proponer medidas de corrección. 
• Incluir en el programa de formación, dirigido al personal de Emergencias, como prestar primeros auxilios en caso de emergencia asociada al por manipulación y manejo de sustancias peligrosas infecciosas y químicas y sus residuos.  
• Continuar con la capacitación en prevención del riesgo biológico.
• Continuar realizando aseo y desinfección periódica de las instalaciones.
• Ampliar la información respecto del uso y ventajas de la herramienta para reportar actos y condiciones inseguras, que permita recolectar inquietudes, ideas y aportes de los trabajadores en materia de seguridad y salud en el trabajo; para que sean consideradas y atendidas por los responsables en la empresa.
*Continuar con la realización de fumigación de libros, con periodicidad que se determine en el diagnóstico de riesgo biológico.
* Continuar con la realización de limpieza de estantes, con periodicidad que se determine en el diagnóstico de riesgo biológico.
*Continuar con la realización de limpieza de pisos de la Biblioteca, mediante sistema que evita emisión de polvos (sistema humedo).
* Continuar con la  disponibilidad de gel antibacterial, para aplicar a demanda.</t>
  </si>
  <si>
    <t xml:space="preserve">Verificar correcto uso, limpieza y almacenamiento, de los elementos de protección suministrados para riesgo biológico por polvos y acaros, como son guantes de nitrilo y protección respiratoria. </t>
  </si>
  <si>
    <t xml:space="preserve">* Ubicar y organizar material bibliográfico  (Libros, revistas y otros),  en los estantes de la Biblioteca.
* Realizar inventario semestral del material bibliográfico  (Libros, revistas y otros). </t>
  </si>
  <si>
    <t xml:space="preserve">* Disponibilidad  de ayuda mecánica (carrito), que facilita el traslado del material.  
</t>
  </si>
  <si>
    <t>* Diseño e implementación de Programa de Prevención de Desordenes Musculo-esqueléticos, que incluye realización  de Inspección de puesto de trabajo y Análisis de Puesto de trabajo, pausas activas guiadas, capacitaciones, sesiones grupales de ejercicio fisico, entre otras actividades.  
* Disponibilidad de de mecanismo (formato y correo electrónico), para reportar actos y condiciones inseguras.</t>
  </si>
  <si>
    <t>CANTIDAD</t>
  </si>
  <si>
    <t>DIRECTOR (A)</t>
  </si>
  <si>
    <t>PROFESIONAL SOPORTE</t>
  </si>
  <si>
    <t>COORDINADOR (A)</t>
  </si>
  <si>
    <t>SECRETARIA (O)</t>
  </si>
  <si>
    <t>VISITANTES USUARIOS, PROMEDIO POR DÍA</t>
  </si>
  <si>
    <t>LISTADO DE CARGOS SEDE AQUINATE (BOGOTÁ)</t>
  </si>
  <si>
    <t>Realizar desplazamientos a pie,  dentro de la Sede hacia otras dependencias.</t>
  </si>
  <si>
    <t>Golpes, heridas, contusiones, fracturas, esguinces, luxaciones.</t>
  </si>
  <si>
    <t>Fracturas.</t>
  </si>
  <si>
    <t>Resolución 2400 de 1979, NTC 4145, Ley 400 de 1997 (NSR 10).</t>
  </si>
  <si>
    <t xml:space="preserve">• Diseñar e implementar programa de riesgo prioritario de prevención de caídas a nivel, que incluya el verificar que los Colaboradores directos, contratistas, estudiantes y visitantes implementen sus recomendaciones.  
• Implementar el Programa de inspecciones sistemáticas a las instalaciones de esta Sede, con la participación del COPASST, que incluya identificar actos y condiciones inseguras relacionadas con riesgo de caídas a nivel.
• Anclar los archivadores, cuadros, grecas etc. y demás elementos susceptibles de caídas y lesionar a las personas. Instalar señalización preventiva e informativa en las escaleras y demás áreas de circulación, que contenga recomendaciones  de prevención como: Tomarse de los pasamanos, detenerse para atender el celular, no correr, entre otras.
• Asegurar el cumplimiento de los niveles mínimos de iluminancia, contenidos en la Tabla 440.1, de la Resolución 180540 de 2010, que para el caso de las áreas de circulación y corredores, es de mínimo 50, medio 100 y máximo 150 luxes y para escaleras es de mínimo 50, medio 100 y máximo 150 luxes.  
• Continuar y ampliar el Programa de mantenimiento de instalaciones locativas, que incluya reparar superficies que presenten daño o deterioro.
• Evaluar cumplimiento de indicadores de los  Programas implementados (Caídas a nivel, mantenimiento, inspecciones de seguridad entre otras) y realizar actividades de mejora continua si es necesario.
• Incentivar el uso de la herramienta  para reportar actos y condiciones inseguras, que incluya reporte de cables sueltos, derrames en el piso, entre otras,  y realizar seguimiento al cierre de las actividades establecidas. 
• Realizar actividades de control de uso de calzado antideslizante suministrado al personal de servicios generales y dejar evidencia de este control.  
• Realizar actividades de seguimiento y control al uso de señalización de piso mojado, por parte del personal responsable de aseo de las instalaciones. 
• Incluir en el Plan de formación y/o capacitación, temas como: Reforzar las medidas de seguridad cuando se use calzado de tacón alto, evitar caminar rápido o correr durante los desplazamiento en especial a subir o bajar escaleras, tomarse siempre del pasamanos en las escaleras, mantener áreas de circulación despejadas, estar atento a las condiciones del piso, instalar aviso de piso mojado, mantener los cajones cerrados, entre otras. 
• Divulgar lecciones aprendidas resultantes de los accidentes de trabajo investigados, que su causa sea caídas a nivel.
</t>
  </si>
  <si>
    <t>Se evalua el riesgo como "Aceptable con control", debido a que las escaleras de la Sede no cuentan con pasamanos en ambos lados, presentan iluminación deficiente.</t>
  </si>
  <si>
    <t>PRE-FILOSOFIA Y LETRAS, DIVISION DE FILOSOFIA Y TEOLOGIA, DOCTORADO EN FILOSOFIA, PRE-TEOLOGIA, CRAI USTA- BIBLIOTECAS, BIENESTAR UNIVERSITARIO, TECNOLOGIA DE LA INFORMACION Y DE LA COMUNICACIÓN.</t>
  </si>
  <si>
    <t>1, 2, 3.</t>
  </si>
  <si>
    <t>Toda la Sede, que incluye zonas comunes y parqueaderos.</t>
  </si>
  <si>
    <t xml:space="preserve">Posibilidad de resbalar y caer durante los desplazamientos internos,  por algunas superficies irregulares, deslizantes, deficiencias en la iluminación, bajar las escaleras corriendo, atender en telefóno móvil mientras camina, entre otros actos y condiciones subestandar.  </t>
  </si>
  <si>
    <t xml:space="preserve">* Presencia de elemento antideslizante en escaleras de la Sede. 
* Presencia de iluminación artificial en escaleras  mediante luminarias y natural mediante ventanas,  que aportan luminancia  en las escaleras, corredores y demás zonas de circulación.  </t>
  </si>
  <si>
    <t>* Diseño e implementación de Programa de mantenimiento de instalaciones locativas, que incluye mantenimiento de superficies (pisos), escaleras etc. 
* Diseño e implementación de Programa de Inspecciones de Seguridad, que incluye verificar si las superficies (pisos), escaleras etc, cumplen estandares establecidos.
* Disponibilidad de de mecanismo (formato y correo electrónico), para reportar actos y condiciones inseguras.
* Disponibilidad de Herramienta  llamada OS Ticket, que permite reportar condiciones inseguras, relacionadas con instalaciones locativas, dirigidas al Área de Planta Física.</t>
  </si>
  <si>
    <t>* Realización de capacitación en prevención de caidas a nivel, de forma lúdica, mediante juego llamado "Cazador de riesgo: resbalones y caídas en oficina", realizado en el marco de la semana de la salud.</t>
  </si>
  <si>
    <t>AUXILIAR DE COMUNICACIONES</t>
  </si>
  <si>
    <t>AUXILIAR</t>
  </si>
  <si>
    <t>DECANO(A)</t>
  </si>
  <si>
    <t>SECRETARIO (A) DE DIVISIÓN</t>
  </si>
  <si>
    <t>PRACTICANTE/APRENDIZ/SENA</t>
  </si>
  <si>
    <t xml:space="preserve">SERVICIOS GENERALES ASEO. </t>
  </si>
  <si>
    <t xml:space="preserve">VIGILANCÍA </t>
  </si>
  <si>
    <t>CAFETERIA</t>
  </si>
  <si>
    <t>FOTOCOPIADORA</t>
  </si>
  <si>
    <t>CONTRATISTAS PERMANENTES SEDE AQUINATE (BOGOTÁ)</t>
  </si>
  <si>
    <t>TOTAL</t>
  </si>
  <si>
    <t xml:space="preserve">ESTUDIANTES, PROMEDIO POR DÍA </t>
  </si>
  <si>
    <r>
      <rPr>
        <b/>
        <sz val="11"/>
        <color theme="1"/>
        <rFont val="Arial"/>
        <family val="2"/>
      </rPr>
      <t xml:space="preserve">                                                               OBSERVACIONES </t>
    </r>
    <r>
      <rPr>
        <sz val="11"/>
        <color theme="1"/>
        <rFont val="Arial"/>
        <family val="2"/>
      </rPr>
      <t xml:space="preserve">
1.  El personal contratista, que labora en la Sede de forma permanente, debe elaborar la Matriz IPEVR en formato y metodología propia, se puede elaborar en conjunto (Universidad y Contratista), pero el responsable de la elaboración, implementación y seguimiento, es el contratista. 
2. Para valorar el riesgo psicosocial , se recomienda trasladar el resultado de la batería aplicada, según Resolución 2646 de 2008, cuando esta sea aplicada.</t>
    </r>
  </si>
  <si>
    <t>No aplica.</t>
  </si>
  <si>
    <t>Fuera de la Sede.</t>
  </si>
  <si>
    <t>Realizar actividades como radicación de documentos, reuniones, celebraciones entre otras, para lo cual debe realizar desplazamientos fuera de la Sede hacia otras Sedes. Esta actividad la puede realizar a pie, en bicicleta, motocicleta, transporte público o en su vehículo de propiedad.</t>
  </si>
  <si>
    <t>Diseño e implementación de Plan Estratégico de Seguridad Vial, con cobertura a nivel nacional.</t>
  </si>
  <si>
    <t>Capacitación al personal en el riesgo, de forma general, durante la Semana de la Salud .</t>
  </si>
  <si>
    <t xml:space="preserve">• Garantizar que todas las escaleras cumplan los requisitos normativos incluidos en la Resolución 2400 de 1979, NTC 4145, NSR 10 y demás normas que apliquen.
• Instalar señalización de prevención de caídas a nivel, en áreas estratégicas de la Sede como pasillos, escaleras y demás áreas de circulación.
</t>
  </si>
  <si>
    <t xml:space="preserve">• Diseñar, implementar y divulgar, recomendaciones de seguridad para movilización de Colaboradores en vías públicas como peatones e implementar mecanismo que permita verificar la implementación de las recomendaciones sugeridas (Observación de comportamiento).
• Se deben definir, señalizar e iluminar las zonas destinadas para el parqueadero en las vías internas de la empresa.
• Las zonas de parqueaderos, tienen que estar debidamente identificadas y en lo posible separadas de las zonas de cargue y descargue de los vehículos, de tal manera que no generen conflicto entre ellos, minimizando el riesgo de accidentes.
• Establecer por tipo de vehículo, zonas específicas para su parqueadero.
• Garantizar cumplimiento a los requisitos contenidos en la Ley 1503 de 2011, Resolución 1565 de 2014, Ley 769 de 2002 y demás legislación aplicable al peligro de accidentes de tránsito.
• Incluir en el Plan Estratégico de Seguridad Vial (PESV), las actividades de prevención y control, dirigidas a Colaboradores que realizan los traslados para actividades laborales en vehículos particulares (vehículos o motocicleta de propiedad del Colaborador), con el objetivo de minimizar el riesgo de accidentes de tránsito por traslados.
• Con respecto a los desplazamientos fuera del entorno físico de la empresa, se debe realizar un estudio de rutas, desde el punto de vista de seguridad vial, que permita identificar puntos críticos y establecer estrategias de prevención.
• Planificar los desplazamientos del personal de la empresa, los horarios de llegada y salida, jornadas de trabajo, rutas e itinerarios, las posibles presiones sobre la conducción y la seguridad de los trabajadores, condiciones meteorológicas, trayectos seguros, obras en una ruta determinada, señalización de lugares donde se ha producido anteriormente un accidente de tránsito, vías defectuosas o de especial precaución.
• Incluir en el Plan de formación y/o capacitación, temas como: sensibilizar en la adopción de buenas prácticas y conductas seguras de movilidad, normatividad vigente en temas de tránsito y transporte, sensibilización en todos los roles de seguridad vial, tanto en el ámbito laboral como en el cotidiano, uso prioritario de pasos y puentes peatonales, reforzar las medidas de seguridad cuando se use calzado de tacón alto, entre otras.
• Divulgar el Procedimiento/Protocolo de atención de accidentes de trabajo de transito, con el propósito que los colaboradores conozcan el procedimiento a seguir en los casos en que ocurra un accidente de tránsito, así como sus derechos y alternativas de acción.
• Divulgar lecciones aprendidas resultantes de los accidentes de trabajo investigados, que su causa sea de tránsito, que incluya, entre otras, cuando el trabajador accidentado estaba actuando como peatón.
• Diseñar e implementar programa de riesgo prioritario de prevención de caídas a nivel, en articulación con el PESV, que incluya desplazamientos fuera de la sede y verificar que los Colaboradores implementen sus recomendaciones.
• Garantizar que las actividades programadas del PESV, se realicen a la totalidad de la población objetivo.
• Continuar realizando Auditorias periódicas al PESV y realizar seguimiento al cierre de hallazgos resultantes.
• Realizar seguimiento al cumplimiento de indicadores establecidos en el PESV e implementar actividades de mejora.
• Establecer mecanismos de verificación de cumplimiento de responsabilidades y recomendaciones determinadas en el PESV.
• Diseñar, implementar y divulgar, recomendaciones de seguridad para movilización de Colaboradores en transporte público como pasajeros e implementar mecanismo que permita verificar la implementación de las recomendaciones sugeridas (Observación de comportamiento).
• Ampliar la información respecto del uso y ventajas de la herramienta para reportar actos y condiciones inseguras, que permita recolectar inquietudes, ideas y aportes de los trabajadores en materia de seguridad y salud en el trabajo; que incluya reporte de obstáculos en la vía de circulación peatonal frecuente (huecos, alcantarillas faltantes, desniveles, obstáculos, etc.), para que sean consideradas y atendidas por los responsables en la empresa.
</t>
  </si>
  <si>
    <t xml:space="preserve"> 
Permanecer dentro de las instalaciones de la Sede.</t>
  </si>
  <si>
    <t>Participar en actividades recretativas, deportivas, culturales o de capacitación, por cuenta u Organizadas por la Institución.</t>
  </si>
  <si>
    <t>Posibilidad de sufrir lesiones por contactos, caídas y otras, durante la participación en actividades recreativas, deportivas, culturales o de capacitación, por cuenta u Organizadas por la Institución.</t>
  </si>
  <si>
    <t>Deportivos, culturales, recreativos y de capacitación.</t>
  </si>
  <si>
    <t>Golpes, heridas, contusiones, fracturas, esguinces, luxaciones, muerte.</t>
  </si>
  <si>
    <t>Realización de exámanes médicos periódicos. Divulgación de recomendaciones de juego limpio,  antes del inicio de las actividades.</t>
  </si>
  <si>
    <t>* Sustituir, en la medida de las posibilidades, las actividades de contacto corporal, por otras que no impliquen este contacto (ejemplo: bolos, voleibol, rana, tejo, etc.).</t>
  </si>
  <si>
    <t xml:space="preserve">• Diseñar e implementar un Manual de Participación de Colaboradores en actividades deportivas, culturales, recreativas y de capacitación, que incluya recomendaciones de prevención y control, mecanismo de información y atención de accidente de este tipo.
• Divulgar a todos los niveles de la Organización  y crear mecanismos que permitan verificar la aplicación del Manual en mención. 
• Garantizar que en el proceso de contratación de bienes y servicios para realizar las actividades  deportivas, culturales, recreativas y de capacitación, se identifiquen y evalúen las disposiciones relativas con el cumplimiento del sistema de gestión de seguridad y salud en el trabajo, en cumplimiento al artículo 2.2.4.6.27 del Decreto 1072 de 2015.
• Incluir en el Programa de inspecciones de seguridad, el verificar que los sitios donde se programen las actividades deportivas, recreativas, culturales y de capacitación, cuenten con las condiciones de seguridad requeridas (Salidas de emergencias, camillas, extintores, puntos de encuentro, zona de atención de primeros auxilios, personal de emergencias etc.) de acuerdo a la actividad realizada y previo al inicio de esta. 
• Incluir en el Plan de formación y/o capacitación, temas como: Recomendaciones al participar en eventos deportivos: realizar calentamiento previo y ejercicios finales de estiramiento, uso de ropa cómoda, hidratación constante, uso de protección solar, realizar un chequeo médico para evaluar las condiciones físicas de cada persona y recomendar la clase de deporte que pueda realizar. 
• Incentivar el uso de la herramienta para reportar actos y condiciones inseguras y realizar seguimiento al cierre de las actividades establecidas.
• Divulgar lecciones aprendidas resultantes de los accidentes de trabajo investigados, que su causa sea realizar actividad deportiva, recreativa, cultural o de capacitación.
</t>
  </si>
  <si>
    <t xml:space="preserve">* Verificar que los participantes en las actividades deportivas, recreativas, culturales y de capacitación, cuenten con los elementos  de protección requeridos (Canilleras, rodilleras, casco, tenis de caucho, guantes etc.) de acuerdo a la actividad realizada y previo al inicio de esta. 
</t>
  </si>
  <si>
    <t>INSTRUCTOR DE GIMNASIO</t>
  </si>
  <si>
    <t>BIENESTAR UNIVERSITARIO</t>
  </si>
  <si>
    <t>Gimnasio</t>
  </si>
  <si>
    <r>
      <rPr>
        <b/>
        <sz val="11"/>
        <color theme="1"/>
        <rFont val="Arial"/>
        <family val="2"/>
      </rPr>
      <t xml:space="preserve">• </t>
    </r>
    <r>
      <rPr>
        <sz val="11"/>
        <color theme="1"/>
        <rFont val="Arial"/>
        <family val="2"/>
      </rPr>
      <t xml:space="preserve">Realizar desinfección con alcohol  a las superficies de los equipos del Gimnasio, cuando los ussuarios que lo utilizan no lo hacen. </t>
    </r>
  </si>
  <si>
    <t>INSTRUCTOR DE GIMNASIO, PRACTICANTE/APRENDIZ/SENA.</t>
  </si>
  <si>
    <t xml:space="preserve">Exposición a peligro biológico,  presentes en las superficies de los equipos del Gimnasio por sudor del usuario, que pueden producir  virus, bacterias, hongos. </t>
  </si>
  <si>
    <t>Virus, bacterias, hongos.</t>
  </si>
  <si>
    <t>Infecciones fungosas, infecciones sépticas, fiebre ondulante (brucelosis), carbunco, foliculitis, celulitis, erisipelas, entre otras.</t>
  </si>
  <si>
    <t>Infecciones fungosas.</t>
  </si>
  <si>
    <t>Resolución 2400 de 1979,  Resolución 2346 de 2007.</t>
  </si>
  <si>
    <t>• Implementar los controles de ingeniería resultantes de los informes de inspecciones,entre otros.</t>
  </si>
  <si>
    <t>* Realización de desinfección de las superficies de los equipos del Gimnasio, por parte de los usuarios que lo utilizan.</t>
  </si>
  <si>
    <t xml:space="preserve">* Implementación del Programa de aseo de instalaciones y equipos. 
* Disponibilidad de sitio para prestar primeros auxilios. 
* Disponibilidad de Brigadistas para emergencias. 
* Diseño e implementación de plan de prevención, preparación y respuesta ante emergencias. 
* Disponibilidad de Herramienta  llamada OS Ticket, que permite reportar condiciones inseguras, relacionadas con instalaciones locativas, dirigidas al Área de Planta Física.  </t>
  </si>
  <si>
    <t>* Realización de exámenes médicos ocupacionales periódicos. 
* Suministro de  guantes de latex. 
* Suministro de elementos para desinfección como alcohol industrial y gel antibacterial.</t>
  </si>
  <si>
    <t>• Verificar correcto uso, limpieza y almacenamiento, de los elementos de protección suministrados para riesgo biológico, como son guantes de nitrilo.</t>
  </si>
  <si>
    <t xml:space="preserve">• Implementar el Programa de Inspecciones de Seguridad en esa Sede, que incluya entre otras actividades, verificar que los elementos de protección personal suministrados, sean utilizados, mantenidos, almacenados de forma correcta.
• Aplicar esquema de vacunación de acuerdo al riesgo, si aplica.
• Continuar con el suministro de elementos para desinfección, como son alcohol industrial y gel antibacterial.
• Continuar con la realización de examen médico periódico y realizar seguimiento a recomendaciones. 
• Continuar con la capacitación en prevención del riesgo biológico.
• Ampliar la información respecto del uso y ventajas de la herramienta para reportar actos y condiciones inseguras, que permita recolectar inquietudes, ideas y aportes de los trabajadores en materia de seguridad y salud en el trabajo; para que sean consideradas y atendidas por los responsables en la empresa.
• Incluir en el Plan de formación y/o capacitación, temas como: Uso, limpieza y mantenimiento de elementos de protección personal, correcto lavado de manos, entre otras. 
• Continuar verificando la realización de desinfección de las superficies de los equipos del Gimnasio, por parte de los usuarios que lo utilizan.  
• Continuar con el suministro de elementos para desinfección como alcohol industrial y gel antibacterial.
</t>
  </si>
  <si>
    <r>
      <rPr>
        <b/>
        <sz val="11"/>
        <color theme="1"/>
        <rFont val="Arial"/>
        <family val="2"/>
      </rPr>
      <t xml:space="preserve">• </t>
    </r>
    <r>
      <rPr>
        <sz val="11"/>
        <color theme="1"/>
        <rFont val="Arial"/>
        <family val="2"/>
      </rPr>
      <t xml:space="preserve">Instruir y realizar acompañamiento a los usuarios del Gimnasio, acerca de los ejercicos que deben realizar. 
• Organizar los equipos y elementos del gimnasio.
 </t>
    </r>
  </si>
  <si>
    <t>Se refiere a realizar manipulación manual de cargas,  como son traslado de pesas y otros equipos del Gimnasio, generados durante actividades descritas</t>
  </si>
  <si>
    <t>Instrucción de dejar los equipos en su lugar, por parte   de los usuarios que lo utilizan.</t>
  </si>
  <si>
    <t>Diseño e implementación de Programa de Prevención de Desordenes Musculo-esqueléticos, que incluye realización  de Inspección de puesto de trabajo y Análisis de Puesto de trabajo, pausas activas guiadas, capacitaciones, sesiones grupales de ejercicio fisico, entre otras actividades.  Disponibilidad de formato que permite reportar actos y condiciones inseguras.</t>
  </si>
  <si>
    <t xml:space="preserve">Recomendaciones generales de manipulación de cargas.  Realización de exámenes médicos ocupacionales périódicos. Realización de Inspección de puesto de trabajo y Análisis de Puesto de trabajo, pausas activas, capacitaciones, sesiones grupales de ejercicio fisico, entre otras actividades. </t>
  </si>
  <si>
    <t>1. Realizar seguimiento a la implementación de los Controles de ingeniería resultantes  de las Inspecciones Ergonómicas y Análisis de puesto de trabajo realizados y ampliar cobertura.</t>
  </si>
  <si>
    <t xml:space="preserve">2. Diseñar, implementar y divulgar un Manual/Procedimiento de Manual de Manipulación de Cargas, que incluya adquisición de ayudas mecánicas en caso de ser necesario, señalizar las cargas (Cuanto pesa cada una y máximo cuantos se deben manipular para que no exceda la capacidad de carga máxima establecida),  obligatoriedad de no exceder la capacidad de carga máxima establecida. 
3. Continuar con el Programa de mantenimiento de equipos del gimnasio, que presenten daño o deterioro.
4. Garantizar que en el proceso compra de equipos del gimnasio  y demás mobiliario que impacte el peligro biomecánico, se identifiquen y evalúen las disposiciones relativas con el cumplimiento del sistema de gestión de seguridad y salud en el trabajo, en cumplimiento al artículo 2.2.4.6.27 del Decreto 1072 de 2015.
5. Diseñar e implementar mecanismo que permita verificar que los Colaboradores aplican las recomendaciones divulgadas en el Procedimiento de Manual de Manipulación de Cargas.
6. Garantizar cumplimiento a los requisitos contenidos en la Resolución 2346 de 2007 del Ministerio de Protección Social.
7. Incentivar en los colaboradores la realización de descansos programados, consistentes en evitar trasladar cargas de forma manual por espacios pequeños de tiempo, entre otras actividades de prevención.
8. Incluir en  el Plan de formación y/o capacitación, temas de prevención del peligro osteomuscular por manejo de cargas como: higiene postural o de columna en el ámbito laboral y la vida diaria, ergonomía, levantamiento manual de cargas, entre otros temas. 
9. Realizar seguimiento a las recomendaciones derivadas de la realización de los exámenes médicos ocupacionales realizados.
10. Evaluar el cumplimiento de indicadores de los Programas establecidos (Prevención de Desordenes Musculo-esqueléticos, Inspecciones, Mantenimiento, entre otros), implementados y realizar actividades de mejora continua si es necesario.
11. Incentivar el uso del mecanismo (formato y correo electrónico), para reportar actos y condiciones inseguras y realizar seguimiento al cierre de las actividades establecidas.
12. Incentivar la participación del personal en las actividades programadas como son: pausas activas, capacitaciones, sesiones grupales de ejercicio físico, entre otras actividades.
</t>
  </si>
  <si>
    <t>Se refiere a mantener postura prologanda de pie y la realización de la labor con repeticiones frecuentes de Cuello, extremidades superiores, extremidades inferiores y tronco; generados durante actividades descritas</t>
  </si>
  <si>
    <t>Disponibilidad de sillas para realizar descansos programados y cambiar de posición.</t>
  </si>
  <si>
    <t xml:space="preserve">Realización de exámenes médicos ocupacionales périódicos. Realización de Inspección de puesto de trabajo y Análisis de Puesto de trabajo, pausas activas, capacitaciones, sesiones grupales de ejercicio fisico, entre otras actividades. </t>
  </si>
  <si>
    <r>
      <rPr>
        <b/>
        <sz val="11"/>
        <rFont val="Verdana"/>
        <family val="2"/>
      </rPr>
      <t>1.</t>
    </r>
    <r>
      <rPr>
        <sz val="11"/>
        <rFont val="Verdana"/>
        <family val="2"/>
      </rPr>
      <t xml:space="preserve"> Continuar con el Programa de mantenimiento de sillas  y demás elementos que impactan  en el peligro Biomecánico, que presenten daño o deterioro.</t>
    </r>
  </si>
  <si>
    <r>
      <rPr>
        <b/>
        <sz val="11"/>
        <rFont val="Verdana"/>
        <family val="2"/>
      </rPr>
      <t>2.</t>
    </r>
    <r>
      <rPr>
        <sz val="11"/>
        <rFont val="Verdana"/>
        <family val="2"/>
      </rPr>
      <t xml:space="preserve"> Realizar seguimiento a la implementación de los Controles de ingenieria resultantes  de las Inspecciones Ergonómicas y Análisis de puesto de trabajo realizados y ampliar cobertura.</t>
    </r>
  </si>
  <si>
    <r>
      <rPr>
        <b/>
        <sz val="11"/>
        <rFont val="Verdana"/>
        <family val="2"/>
      </rPr>
      <t>3</t>
    </r>
    <r>
      <rPr>
        <sz val="11"/>
        <rFont val="Verdana"/>
        <family val="2"/>
      </rPr>
      <t xml:space="preserve">. Garantizar cumplimiento a los requisitos contenidos en la Resolución 2346 de 2007 del Ministerio de Protección Social.
</t>
    </r>
    <r>
      <rPr>
        <b/>
        <sz val="11"/>
        <rFont val="Verdana"/>
        <family val="2"/>
      </rPr>
      <t>4</t>
    </r>
    <r>
      <rPr>
        <sz val="11"/>
        <rFont val="Verdana"/>
        <family val="2"/>
      </rPr>
      <t xml:space="preserve">. Incentivar en los colaboradores la realización de descansos programados, consistentes en cambiar de posición por espacios pequeños de tiempo, como por ejemplo sentarse y descanzar, usar las sillas disponibles, entre otras actividades de prevención.
</t>
    </r>
    <r>
      <rPr>
        <b/>
        <sz val="11"/>
        <rFont val="Verdana"/>
        <family val="2"/>
      </rPr>
      <t>5.</t>
    </r>
    <r>
      <rPr>
        <sz val="11"/>
        <rFont val="Verdana"/>
        <family val="2"/>
      </rPr>
      <t xml:space="preserve"> Garantizar que en el proceso de compra de sillas  y demás mobiliario que impacte el peligro biomecánico, se identifiquen y evalúen las disposiciones relativas con el cumplimiento del sistema de gestión de seguridad y salud en el trabajo, en cumplimiento al artículo 2.2.4.6.27 del Decreto 1072 de 2015. 
</t>
    </r>
    <r>
      <rPr>
        <b/>
        <sz val="11"/>
        <rFont val="Verdana"/>
        <family val="2"/>
      </rPr>
      <t>6</t>
    </r>
    <r>
      <rPr>
        <sz val="11"/>
        <rFont val="Verdana"/>
        <family val="2"/>
      </rPr>
      <t xml:space="preserve">. Diseñar e implementar un Plan de formación y/o capacitación, que incluya, higiene postural o de columna en el ámbito laboral y la vida diaria, ergonomía, levantamiento manual de cargas, entre otros temas.  
</t>
    </r>
    <r>
      <rPr>
        <b/>
        <sz val="11"/>
        <rFont val="Verdana"/>
        <family val="2"/>
      </rPr>
      <t>7.</t>
    </r>
    <r>
      <rPr>
        <sz val="11"/>
        <rFont val="Verdana"/>
        <family val="2"/>
      </rPr>
      <t xml:space="preserve"> Continuar con las pausas activas guiadas, con el objetivo de orientar los ejercicios a realizar. 
</t>
    </r>
    <r>
      <rPr>
        <b/>
        <sz val="11"/>
        <rFont val="Verdana"/>
        <family val="2"/>
      </rPr>
      <t>8.</t>
    </r>
    <r>
      <rPr>
        <sz val="11"/>
        <rFont val="Verdana"/>
        <family val="2"/>
      </rPr>
      <t xml:space="preserve"> Realizar seguimiento a las recomendaciones derivadas de la realización de los exámenes médicos ocupacionales realizados.
</t>
    </r>
    <r>
      <rPr>
        <b/>
        <sz val="11"/>
        <rFont val="Verdana"/>
        <family val="2"/>
      </rPr>
      <t>9.</t>
    </r>
    <r>
      <rPr>
        <sz val="11"/>
        <rFont val="Verdana"/>
        <family val="2"/>
      </rPr>
      <t xml:space="preserve"> Evaluar el cumplimiento de indicadores de los Programas establecidos (Prevención de Desordenes Musculo-esqueléticos, Inspecciones, Mantenimiento, entre otros), implementados y realizar actividades de mejora continua si es necesario. 
</t>
    </r>
    <r>
      <rPr>
        <b/>
        <sz val="11"/>
        <rFont val="Verdana"/>
        <family val="2"/>
      </rPr>
      <t>10.</t>
    </r>
    <r>
      <rPr>
        <sz val="11"/>
        <rFont val="Verdana"/>
        <family val="2"/>
      </rPr>
      <t xml:space="preserve">  Incentivar el uso del mecanismo (formato y correo electrónico), para reportar actos y condiciones inseguras y realizar seguimiento al cierre de las actividades establecidas. 
</t>
    </r>
    <r>
      <rPr>
        <b/>
        <sz val="11"/>
        <rFont val="Verdana"/>
        <family val="2"/>
      </rPr>
      <t>11.</t>
    </r>
    <r>
      <rPr>
        <sz val="11"/>
        <rFont val="Verdana"/>
        <family val="2"/>
      </rPr>
      <t xml:space="preserve">  Incentivar la participación del personal en las actividades programadas como son: pausas activas, capacitaciones, sesiones grupales de ejercicio físico, entre otras actividades.
</t>
    </r>
    <r>
      <rPr>
        <b/>
        <sz val="11"/>
        <rFont val="Verdana"/>
        <family val="2"/>
      </rPr>
      <t>12.</t>
    </r>
    <r>
      <rPr>
        <sz val="11"/>
        <rFont val="Verdana"/>
        <family val="2"/>
      </rPr>
      <t xml:space="preserve"> Incluir en el programa de mantenimiento, las sillas disponibles utilizadas para los descansos del personal. </t>
    </r>
  </si>
  <si>
    <t>Riesgo de sufrir choques, golpes, atrapamientos u otros,  por contacto directo con  las partes móviles de la máquinas u otros elementos usados en el Gimnasio.</t>
  </si>
  <si>
    <t xml:space="preserve">Mecánico: 
(Elementos o partes de máquinas, herramientas, equipos, piezas a trabajar, materiales proyectados sólidos o fluidos).
</t>
  </si>
  <si>
    <t>Heridas, contusiones, fracturas, esguinces, luxaciones, muerte.</t>
  </si>
  <si>
    <t xml:space="preserve">Realización de mantenimiento de las máquinas, equipos y herramientas de forma periódica. </t>
  </si>
  <si>
    <t xml:space="preserve">Diseño e implementación de Programa de Prevención de Desordenes Musculo-esqueléticos, que incluye realización de pausas saludables.  Disponibilidad de Herramienta  llamada OS Ticket, que permite reportar condiciones inseguras, relacionadas con instalaciones locativas, dirigidas al Área de Planta Física.  </t>
  </si>
  <si>
    <t>Realización de exámenes médicos ocupacionales periódicos, que incluyen visiometria a algunos cargos.</t>
  </si>
  <si>
    <t>Frácturas.</t>
  </si>
  <si>
    <t xml:space="preserve">Paragrafo 2, del Artículo 2.2.4.6.24, del Decreto 1072 de 2015, Medidas de prevención y control, Resolución 2400 de 1979, entre otras. </t>
  </si>
  <si>
    <t>Implementar los controles de ingeniería resultantes de los informes de Análisis de Riesgo por Oficio o Estandares de Seguridad en manejo de máquinas, equipos y herrramientas.</t>
  </si>
  <si>
    <t xml:space="preserve">• Diseñar e implementar Programa de Riesgo Mecánico, que incluya entre otras actividades: Realización de Análisis de Riesgo por Oficio o Estándares de Seguridad en manejo de máquinas, equipos y herramientas, programa de observación del comportamiento, inspecciones pre operacionales, limpieza y aseo de las máquinas equipos y herramientas etc. 
• Incluir en el Programa de inspecciones locativas, identificar las máquinas, equipos y herramientas que presenten condiciones inseguras y proponer medidas de corrección. 
• Garantizar que en el proceso de contratación de bienes y servicios, se identifiquen y evalúen las disposiciones relativas con el cumplimiento del sistema de gestión de seguridad y salud en el trabajo, en cumplimiento al artículo 2.2.4.6.27 del Decreto 1072 de 2015.
• Implementar programa de orden y aseo en esta Sede, que incluya que cada trabajador debe ser responsable de mantener limpia y ordenada su zona de trabajo, así como su equipo de protección personal, sus prendas de trabajo, sus herramientas y materiales.
• Continuar con la  implementación del Programa de mantenimiento de máquinas, equipos y herramientas, que incluya contar con Hoja de vida de cada máquina, que registre las intervenciones realizadas con sujeción al Manual del Fabricante.
• Realizar seguimiento a los indicadores establecidos en los  Programas implementados  (Mantenimiento de máquinas, equipos y herramientas, Programa de Inspecciones Locativas de Seguridad y Programa de Reporte de Actos y Condiciones Inseguros). 
• Incluir en el Plan de formación y/o capacitación, temas como: Uso, limpieza y mantenimiento de máquinas, equipos y herramientas de acuerdo a su manual de fabricante, cuidado de manos, restricciones de uso por personal no experto, entre otras. 
• Implementar señalización de riesgo mecánico donde se requiera, e incluir señalizar las máquinas, equipos y herramientas averiadas o fuera de servicio.
</t>
  </si>
  <si>
    <t>Se evalua el riesgo como "Aceptable con control", debido a que se presentó accidente de trabajo por golpe en dedo con pesas del gimnasio.</t>
  </si>
  <si>
    <t>AUXILIAR,  AUXILIAR DE COMUNICACIONES, 
CONTRATISTAS, 
COORDINADOR (A), 
DECANO(A).
DOCENTE, 
ESTUDIANTES, INSTRUCTOR DE GIMNASIO, PRACTICANTE, PROFESIONAL SOPORTE, 
SECRETARIA (O), 
SECRETARIO (A) DE DIVISIÓN, VISITANTES.</t>
  </si>
  <si>
    <t>AUXILIAR,  AUXILIAR DE COMUNICACIONES, 
CONTRATISTAS, 
COORDINADOR (A), 
DECANO(A).
DOCENTE, 
INSTRUCTOR DE GIMNASIO, PRACTICANTE/APRENDIZ/SENA, PROFESIONAL SOPORTE, 
SECRETARIA (O), 
SECRETARIO (A) DE DIVISIÓN.</t>
  </si>
  <si>
    <t>TOTAL PROMEDIO DE OCUPANTES DE LA SEDE</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</si>
</sst>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Arial"/>
      <family val="2"/>
    </font>
    <font>
      <b/>
      <sz val="11"/>
      <color theme="1"/>
      <name val="Arial"/>
      <family val="2"/>
    </font>
    <font>
      <b/>
      <sz val="11"/>
      <name val="Arial"/>
      <family val="2"/>
    </font>
    <font>
      <b/>
      <sz val="12"/>
      <name val="Arial"/>
      <family val="2"/>
    </font>
    <font>
      <b/>
      <sz val="14"/>
      <name val="Arial"/>
      <family val="2"/>
    </font>
    <font>
      <b/>
      <sz val="10"/>
      <name val="Arial"/>
      <family val="2"/>
    </font>
    <font>
      <sz val="10"/>
      <name val="Arial"/>
      <family val="2"/>
    </font>
    <font>
      <b/>
      <sz val="10"/>
      <color theme="1"/>
      <name val="Arial"/>
      <family val="2"/>
    </font>
    <font>
      <b/>
      <sz val="11"/>
      <color theme="1"/>
      <name val="Calibri"/>
      <family val="2"/>
      <scheme val="minor"/>
    </font>
    <font>
      <sz val="11"/>
      <name val="Arial"/>
      <family val="2"/>
    </font>
    <font>
      <b/>
      <sz val="18"/>
      <color theme="1"/>
      <name val="Arial"/>
      <family val="2"/>
    </font>
    <font>
      <sz val="22"/>
      <color theme="1"/>
      <name val="Arial"/>
      <family val="2"/>
    </font>
    <font>
      <sz val="20"/>
      <name val="Arial"/>
      <family val="2"/>
    </font>
    <font>
      <sz val="11"/>
      <name val="Verdana"/>
      <family val="2"/>
    </font>
    <font>
      <sz val="11"/>
      <color theme="1"/>
      <name val="Symbol"/>
      <family val="1"/>
      <charset val="2"/>
    </font>
    <font>
      <sz val="7"/>
      <color theme="1"/>
      <name val="Times New Roman"/>
      <family val="1"/>
    </font>
    <font>
      <sz val="11"/>
      <color theme="1"/>
      <name val="Verdana"/>
      <family val="2"/>
    </font>
    <font>
      <b/>
      <sz val="11"/>
      <name val="Verdana"/>
      <family val="2"/>
    </font>
  </fonts>
  <fills count="8">
    <fill>
      <patternFill patternType="none"/>
    </fill>
    <fill>
      <patternFill patternType="gray125"/>
    </fill>
    <fill>
      <patternFill patternType="solid">
        <fgColor theme="0" tint="-0.14999847407452621"/>
        <bgColor indexed="64"/>
      </patternFill>
    </fill>
    <fill>
      <patternFill patternType="solid">
        <fgColor theme="5" tint="0.39994506668294322"/>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bottom style="thin">
        <color rgb="FF000000"/>
      </bottom>
      <diagonal/>
    </border>
    <border>
      <left style="medium">
        <color indexed="64"/>
      </left>
      <right/>
      <top/>
      <bottom/>
      <diagonal/>
    </border>
    <border>
      <left/>
      <right style="medium">
        <color indexed="64"/>
      </right>
      <top/>
      <bottom/>
      <diagonal/>
    </border>
    <border>
      <left style="thin">
        <color rgb="FF000000"/>
      </left>
      <right style="thin">
        <color rgb="FF000000"/>
      </right>
      <top style="thin">
        <color rgb="FF000000"/>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32">
    <xf numFmtId="0" fontId="0" fillId="0" borderId="0" xfId="0"/>
    <xf numFmtId="0" fontId="1" fillId="0" borderId="0" xfId="0" applyFont="1" applyAlignment="1" applyProtection="1">
      <alignment horizontal="center" vertical="center" wrapText="1"/>
    </xf>
    <xf numFmtId="0" fontId="1" fillId="0" borderId="0" xfId="0" applyFont="1" applyAlignment="1" applyProtection="1">
      <alignment horizontal="justify" vertical="top" wrapText="1"/>
    </xf>
    <xf numFmtId="0" fontId="1" fillId="0" borderId="1" xfId="0" applyFont="1" applyBorder="1" applyAlignment="1" applyProtection="1">
      <alignment horizontal="justify" vertical="top" wrapText="1"/>
    </xf>
    <xf numFmtId="0" fontId="1" fillId="0" borderId="1" xfId="0" applyFont="1" applyBorder="1" applyAlignment="1" applyProtection="1">
      <alignment horizontal="center" vertical="top" wrapText="1"/>
    </xf>
    <xf numFmtId="0" fontId="2" fillId="0" borderId="1"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3" fillId="0" borderId="1" xfId="0" applyFont="1" applyBorder="1"/>
    <xf numFmtId="0" fontId="1" fillId="0" borderId="1" xfId="0" applyFont="1" applyBorder="1"/>
    <xf numFmtId="0" fontId="2" fillId="0" borderId="1" xfId="0" applyFont="1" applyBorder="1"/>
    <xf numFmtId="0" fontId="1" fillId="0" borderId="0" xfId="0" applyFont="1" applyBorder="1"/>
    <xf numFmtId="0" fontId="1" fillId="3" borderId="1" xfId="0" applyFont="1" applyFill="1" applyBorder="1" applyAlignment="1" applyProtection="1">
      <alignment horizontal="center" vertical="top" wrapText="1"/>
    </xf>
    <xf numFmtId="0" fontId="1" fillId="3" borderId="0" xfId="0" applyFont="1" applyFill="1" applyAlignment="1" applyProtection="1">
      <alignment horizontal="center" vertical="center" wrapText="1"/>
    </xf>
    <xf numFmtId="0" fontId="1" fillId="4" borderId="1" xfId="0" applyFont="1" applyFill="1" applyBorder="1" applyAlignment="1" applyProtection="1">
      <alignment horizontal="center" vertical="top" wrapText="1"/>
    </xf>
    <xf numFmtId="0" fontId="1" fillId="4" borderId="0" xfId="0" applyFont="1" applyFill="1" applyAlignment="1" applyProtection="1">
      <alignment horizontal="center" vertical="center" wrapText="1"/>
    </xf>
    <xf numFmtId="0" fontId="1" fillId="5" borderId="1" xfId="0" applyFont="1" applyFill="1" applyBorder="1" applyAlignment="1" applyProtection="1">
      <alignment horizontal="center" vertical="top" wrapText="1"/>
    </xf>
    <xf numFmtId="0" fontId="1" fillId="5" borderId="0" xfId="0" applyFont="1" applyFill="1" applyAlignment="1" applyProtection="1">
      <alignment horizontal="center" vertical="center" wrapText="1"/>
    </xf>
    <xf numFmtId="0" fontId="5" fillId="0" borderId="0" xfId="0" applyFont="1" applyAlignment="1">
      <alignment horizontal="center" vertical="center"/>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7" fillId="0" borderId="1" xfId="0" applyFont="1" applyBorder="1" applyAlignment="1">
      <alignment horizontal="center" vertical="center"/>
    </xf>
    <xf numFmtId="0" fontId="1" fillId="4" borderId="1"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6" fillId="0" borderId="1"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1" fontId="0" fillId="0" borderId="11" xfId="0" applyNumberFormat="1" applyBorder="1" applyAlignment="1">
      <alignment horizontal="center"/>
    </xf>
    <xf numFmtId="1" fontId="0" fillId="0" borderId="18" xfId="0" applyNumberFormat="1" applyBorder="1" applyAlignment="1">
      <alignment horizontal="center"/>
    </xf>
    <xf numFmtId="0" fontId="10" fillId="0" borderId="1" xfId="0" applyFont="1" applyBorder="1"/>
    <xf numFmtId="0" fontId="1" fillId="0" borderId="1" xfId="0" applyFont="1" applyBorder="1" applyAlignment="1" applyProtection="1">
      <alignment horizontal="center" vertical="center" wrapText="1"/>
    </xf>
    <xf numFmtId="0" fontId="8" fillId="0" borderId="1" xfId="0" applyFont="1" applyFill="1" applyBorder="1" applyAlignment="1" applyProtection="1">
      <alignment horizontal="justify" vertical="center" wrapText="1"/>
    </xf>
    <xf numFmtId="0" fontId="2" fillId="0" borderId="1" xfId="0" applyFont="1" applyFill="1" applyBorder="1" applyAlignment="1" applyProtection="1">
      <alignment horizontal="justify" vertical="center" wrapText="1"/>
    </xf>
    <xf numFmtId="0" fontId="2" fillId="2" borderId="1"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textRotation="90" wrapText="1"/>
    </xf>
    <xf numFmtId="0" fontId="2" fillId="5" borderId="1" xfId="0" applyFont="1" applyFill="1" applyBorder="1" applyAlignment="1" applyProtection="1">
      <alignment horizontal="center" vertical="center" textRotation="90" wrapText="1"/>
    </xf>
    <xf numFmtId="0" fontId="2" fillId="4" borderId="1" xfId="0" applyFont="1" applyFill="1" applyBorder="1" applyAlignment="1" applyProtection="1">
      <alignment horizontal="center" vertical="center" textRotation="90" wrapText="1"/>
    </xf>
    <xf numFmtId="0" fontId="2" fillId="4" borderId="1"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textRotation="90" wrapText="1"/>
    </xf>
    <xf numFmtId="0" fontId="1" fillId="0" borderId="1" xfId="0" applyFont="1" applyBorder="1" applyAlignment="1" applyProtection="1">
      <alignment horizontal="justify" vertical="center" wrapText="1"/>
    </xf>
    <xf numFmtId="0" fontId="1" fillId="3" borderId="1" xfId="0" applyFont="1" applyFill="1" applyBorder="1" applyAlignment="1" applyProtection="1">
      <alignment horizontal="center" vertical="center" wrapText="1"/>
    </xf>
    <xf numFmtId="0" fontId="1" fillId="0" borderId="0" xfId="0" applyFont="1" applyAlignment="1" applyProtection="1">
      <alignment horizontal="justify" vertical="center" wrapText="1"/>
    </xf>
    <xf numFmtId="0" fontId="14" fillId="0" borderId="3" xfId="0" applyFont="1" applyBorder="1" applyAlignment="1" applyProtection="1">
      <alignment horizontal="justify" vertical="center" wrapText="1"/>
      <protection locked="0"/>
    </xf>
    <xf numFmtId="0" fontId="14" fillId="0" borderId="3" xfId="0" applyFont="1" applyBorder="1" applyAlignment="1" applyProtection="1">
      <alignment horizontal="center" vertical="center" wrapText="1"/>
      <protection locked="0"/>
    </xf>
    <xf numFmtId="0" fontId="14" fillId="0" borderId="3" xfId="0" applyFont="1" applyFill="1" applyBorder="1" applyAlignment="1" applyProtection="1">
      <alignment horizontal="justify" vertical="center" wrapText="1"/>
      <protection locked="0"/>
    </xf>
    <xf numFmtId="0" fontId="14" fillId="0" borderId="3" xfId="0" applyFont="1" applyBorder="1" applyAlignment="1" applyProtection="1">
      <alignment horizontal="justify" vertical="top" wrapText="1"/>
      <protection locked="0"/>
    </xf>
    <xf numFmtId="0" fontId="2" fillId="2" borderId="6" xfId="0" applyFont="1" applyFill="1" applyBorder="1" applyAlignment="1" applyProtection="1">
      <alignment horizontal="center" vertical="center" wrapText="1"/>
    </xf>
    <xf numFmtId="0" fontId="14" fillId="0" borderId="3" xfId="0" applyFont="1" applyBorder="1" applyAlignment="1" applyProtection="1">
      <alignment horizontal="justify" wrapText="1"/>
      <protection locked="0"/>
    </xf>
    <xf numFmtId="0" fontId="1" fillId="4" borderId="1" xfId="0" applyFont="1" applyFill="1" applyBorder="1" applyAlignment="1" applyProtection="1">
      <alignment horizontal="justify"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5" fillId="0" borderId="1" xfId="0" applyFont="1" applyBorder="1" applyAlignment="1">
      <alignment horizontal="justify" vertical="center"/>
    </xf>
    <xf numFmtId="0" fontId="1" fillId="0" borderId="1" xfId="0" applyFont="1" applyBorder="1" applyAlignment="1" applyProtection="1">
      <alignment horizontal="center" vertical="center" wrapText="1"/>
    </xf>
    <xf numFmtId="0" fontId="0" fillId="0" borderId="19" xfId="0" applyBorder="1" applyAlignment="1">
      <alignment horizontal="justify" vertical="center"/>
    </xf>
    <xf numFmtId="0" fontId="1" fillId="0" borderId="2" xfId="0" applyFont="1" applyBorder="1" applyAlignment="1" applyProtection="1">
      <alignment horizontal="center" vertical="center" wrapText="1"/>
    </xf>
    <xf numFmtId="0" fontId="1" fillId="0" borderId="2" xfId="0" applyFont="1" applyBorder="1" applyAlignment="1" applyProtection="1">
      <alignment horizontal="justify" vertical="center" wrapText="1"/>
    </xf>
    <xf numFmtId="0" fontId="14" fillId="0" borderId="3" xfId="0" applyFont="1" applyFill="1" applyBorder="1" applyAlignment="1" applyProtection="1">
      <alignment horizontal="justify" vertical="top" wrapText="1"/>
      <protection locked="0"/>
    </xf>
    <xf numFmtId="0" fontId="2" fillId="6" borderId="20" xfId="0" applyFont="1" applyFill="1" applyBorder="1" applyAlignment="1" applyProtection="1">
      <alignment horizontal="center" vertical="center" wrapText="1"/>
    </xf>
    <xf numFmtId="0" fontId="2" fillId="6" borderId="20" xfId="0" applyFont="1" applyFill="1" applyBorder="1" applyAlignment="1">
      <alignment horizontal="center" vertical="center"/>
    </xf>
    <xf numFmtId="0" fontId="1" fillId="0" borderId="5" xfId="0" applyFont="1" applyBorder="1" applyAlignment="1" applyProtection="1">
      <alignment horizontal="justify" vertical="center" wrapText="1"/>
    </xf>
    <xf numFmtId="0" fontId="0" fillId="0" borderId="19" xfId="0" applyBorder="1" applyAlignment="1">
      <alignment vertical="center"/>
    </xf>
    <xf numFmtId="0" fontId="0" fillId="0" borderId="24" xfId="0" applyBorder="1" applyAlignment="1">
      <alignment horizontal="center" vertical="center"/>
    </xf>
    <xf numFmtId="0" fontId="1" fillId="0" borderId="4" xfId="0" applyFont="1" applyBorder="1" applyAlignment="1" applyProtection="1">
      <alignment horizontal="justify" vertical="center" wrapText="1"/>
    </xf>
    <xf numFmtId="0" fontId="0" fillId="0" borderId="19" xfId="0" applyBorder="1" applyAlignment="1">
      <alignment horizontal="center" vertical="center"/>
    </xf>
    <xf numFmtId="0" fontId="0" fillId="0" borderId="27" xfId="0" applyBorder="1" applyAlignment="1">
      <alignment horizontal="center" vertical="center"/>
    </xf>
    <xf numFmtId="0" fontId="1" fillId="0" borderId="1" xfId="0" applyFont="1" applyBorder="1" applyAlignment="1" applyProtection="1">
      <alignment horizontal="left" vertical="center" wrapText="1"/>
    </xf>
    <xf numFmtId="0" fontId="1" fillId="0" borderId="3" xfId="0" applyFont="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0" fillId="0" borderId="19" xfId="0" applyBorder="1" applyAlignment="1">
      <alignment horizontal="justify" vertical="center" wrapText="1"/>
    </xf>
    <xf numFmtId="0" fontId="1" fillId="0" borderId="2" xfId="0" applyFont="1" applyFill="1" applyBorder="1" applyAlignment="1" applyProtection="1">
      <alignment horizontal="justify" vertical="center" wrapText="1"/>
    </xf>
    <xf numFmtId="0" fontId="14" fillId="0" borderId="1" xfId="0" applyFont="1" applyBorder="1" applyAlignment="1" applyProtection="1">
      <alignment horizontal="justify" vertical="center" wrapText="1"/>
      <protection locked="0"/>
    </xf>
    <xf numFmtId="0" fontId="14" fillId="0" borderId="1" xfId="0" applyFont="1" applyBorder="1" applyAlignment="1" applyProtection="1">
      <alignment horizontal="center" vertical="center" wrapText="1"/>
      <protection locked="0"/>
    </xf>
    <xf numFmtId="0" fontId="1" fillId="0" borderId="1" xfId="0" applyFont="1" applyFill="1" applyBorder="1" applyAlignment="1" applyProtection="1">
      <alignment horizontal="justify" vertical="center" wrapText="1"/>
    </xf>
    <xf numFmtId="0" fontId="14" fillId="0" borderId="1" xfId="0" applyFont="1" applyFill="1" applyBorder="1" applyAlignment="1" applyProtection="1">
      <alignment horizontal="justify" vertical="center" wrapText="1"/>
      <protection locked="0"/>
    </xf>
    <xf numFmtId="0" fontId="2" fillId="2"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textRotation="90" wrapText="1"/>
    </xf>
    <xf numFmtId="0" fontId="2" fillId="2" borderId="3" xfId="0" applyFont="1" applyFill="1" applyBorder="1" applyAlignment="1" applyProtection="1">
      <alignment horizontal="center" vertical="center" textRotation="90" wrapText="1"/>
    </xf>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14" fontId="13" fillId="0" borderId="1" xfId="0" applyNumberFormat="1"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 fillId="0" borderId="21" xfId="0" applyFont="1" applyBorder="1" applyAlignment="1" applyProtection="1">
      <alignment horizontal="justify" vertical="center" wrapText="1"/>
    </xf>
    <xf numFmtId="0" fontId="1" fillId="0" borderId="22" xfId="0" applyFont="1" applyBorder="1" applyAlignment="1" applyProtection="1">
      <alignment horizontal="justify" vertical="center" wrapText="1"/>
    </xf>
    <xf numFmtId="0" fontId="1" fillId="0" borderId="23" xfId="0" applyFont="1" applyBorder="1" applyAlignment="1" applyProtection="1">
      <alignment horizontal="justify" vertical="center" wrapText="1"/>
    </xf>
    <xf numFmtId="0" fontId="1" fillId="0" borderId="25" xfId="0" applyFont="1" applyBorder="1" applyAlignment="1" applyProtection="1">
      <alignment horizontal="justify" vertical="center" wrapText="1"/>
    </xf>
    <xf numFmtId="0" fontId="1" fillId="0" borderId="0" xfId="0" applyFont="1" applyBorder="1" applyAlignment="1" applyProtection="1">
      <alignment horizontal="justify" vertical="center" wrapText="1"/>
    </xf>
    <xf numFmtId="0" fontId="1" fillId="0" borderId="26" xfId="0" applyFont="1" applyBorder="1" applyAlignment="1" applyProtection="1">
      <alignment horizontal="justify" vertical="center" wrapText="1"/>
    </xf>
    <xf numFmtId="0" fontId="1" fillId="0" borderId="28" xfId="0" applyFont="1" applyBorder="1" applyAlignment="1" applyProtection="1">
      <alignment horizontal="justify" vertical="center" wrapText="1"/>
    </xf>
    <xf numFmtId="0" fontId="1" fillId="0" borderId="29" xfId="0" applyFont="1" applyBorder="1" applyAlignment="1" applyProtection="1">
      <alignment horizontal="justify" vertical="center" wrapText="1"/>
    </xf>
    <xf numFmtId="0" fontId="1" fillId="0" borderId="30" xfId="0" applyFont="1" applyBorder="1" applyAlignment="1" applyProtection="1">
      <alignment horizontal="justify" vertical="center" wrapText="1"/>
    </xf>
    <xf numFmtId="0" fontId="2" fillId="6" borderId="31" xfId="0" applyFont="1" applyFill="1" applyBorder="1" applyAlignment="1" applyProtection="1">
      <alignment horizontal="center" vertical="center" wrapText="1"/>
    </xf>
    <xf numFmtId="0" fontId="2" fillId="6" borderId="32" xfId="0" applyFont="1" applyFill="1" applyBorder="1" applyAlignment="1" applyProtection="1">
      <alignment horizontal="center" vertical="center" wrapText="1"/>
    </xf>
    <xf numFmtId="1" fontId="7" fillId="0" borderId="16" xfId="0" applyNumberFormat="1" applyFont="1" applyBorder="1" applyAlignment="1">
      <alignment horizontal="center" vertical="center"/>
    </xf>
    <xf numFmtId="1" fontId="7" fillId="0" borderId="17" xfId="0" applyNumberFormat="1" applyFont="1" applyBorder="1" applyAlignment="1">
      <alignment horizontal="center" vertical="center"/>
    </xf>
    <xf numFmtId="1" fontId="7" fillId="0" borderId="4" xfId="0" applyNumberFormat="1" applyFont="1" applyBorder="1" applyAlignment="1">
      <alignment horizontal="center" vertical="center"/>
    </xf>
    <xf numFmtId="1" fontId="7" fillId="0" borderId="5" xfId="0" applyNumberFormat="1" applyFont="1" applyBorder="1" applyAlignment="1">
      <alignment horizontal="center" vertical="center"/>
    </xf>
    <xf numFmtId="0" fontId="4" fillId="0" borderId="0" xfId="0" applyFont="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1" fillId="0" borderId="2" xfId="0" applyFont="1" applyBorder="1" applyAlignment="1">
      <alignment horizontal="justify" vertical="top" wrapText="1"/>
    </xf>
    <xf numFmtId="0" fontId="1" fillId="0" borderId="2" xfId="0" applyFont="1" applyBorder="1" applyAlignment="1" applyProtection="1">
      <alignment horizontal="center" vertical="top" wrapText="1"/>
    </xf>
    <xf numFmtId="0" fontId="1" fillId="0" borderId="2" xfId="0" applyFont="1" applyBorder="1" applyAlignment="1" applyProtection="1">
      <alignment horizontal="justify" vertical="top" wrapText="1"/>
    </xf>
    <xf numFmtId="0" fontId="1" fillId="3" borderId="2" xfId="0" applyFont="1" applyFill="1" applyBorder="1" applyAlignment="1" applyProtection="1">
      <alignment horizontal="center" vertical="top" wrapText="1"/>
    </xf>
    <xf numFmtId="0" fontId="1" fillId="5" borderId="2" xfId="0" applyFont="1" applyFill="1" applyBorder="1" applyAlignment="1" applyProtection="1">
      <alignment horizontal="center" vertical="top" wrapText="1"/>
    </xf>
    <xf numFmtId="0" fontId="1" fillId="4" borderId="2" xfId="0" applyFont="1" applyFill="1" applyBorder="1" applyAlignment="1" applyProtection="1">
      <alignment horizontal="center" vertical="top" wrapText="1"/>
    </xf>
    <xf numFmtId="0" fontId="1" fillId="0" borderId="2" xfId="0" applyFont="1" applyBorder="1" applyAlignment="1">
      <alignment horizontal="center" vertical="center"/>
    </xf>
    <xf numFmtId="0" fontId="1" fillId="7" borderId="0" xfId="0" applyFont="1" applyFill="1" applyBorder="1" applyAlignment="1">
      <alignment horizontal="justify" vertical="top" wrapText="1"/>
    </xf>
    <xf numFmtId="0" fontId="1" fillId="7" borderId="0" xfId="0" applyFont="1" applyFill="1" applyBorder="1" applyAlignment="1" applyProtection="1">
      <alignment horizontal="center" vertical="top" wrapText="1"/>
    </xf>
    <xf numFmtId="0" fontId="1" fillId="7" borderId="0" xfId="0" applyFont="1" applyFill="1" applyBorder="1" applyAlignment="1" applyProtection="1">
      <alignment horizontal="justify" vertical="top" wrapText="1"/>
    </xf>
    <xf numFmtId="0" fontId="1" fillId="7" borderId="0" xfId="0" applyFont="1" applyFill="1" applyBorder="1" applyAlignment="1">
      <alignment horizontal="center" vertical="center"/>
    </xf>
    <xf numFmtId="0" fontId="1" fillId="7" borderId="0" xfId="0" applyFont="1" applyFill="1" applyBorder="1" applyAlignment="1" applyProtection="1">
      <alignment horizontal="center" vertical="center" wrapText="1"/>
    </xf>
    <xf numFmtId="0" fontId="1" fillId="7" borderId="0" xfId="0" applyFont="1" applyFill="1" applyAlignment="1" applyProtection="1">
      <alignment horizontal="center" vertical="center" wrapText="1"/>
    </xf>
    <xf numFmtId="0" fontId="1" fillId="7" borderId="0" xfId="0" applyFont="1" applyFill="1" applyAlignment="1" applyProtection="1">
      <alignment horizontal="justify" vertical="center" wrapText="1"/>
    </xf>
    <xf numFmtId="0" fontId="1" fillId="7" borderId="0" xfId="0" applyFont="1" applyFill="1" applyAlignment="1" applyProtection="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spPr>
            <a:solidFill>
              <a:schemeClr val="accent3">
                <a:lumMod val="60000"/>
                <a:lumOff val="40000"/>
              </a:schemeClr>
            </a:solidFill>
            <a:ln>
              <a:solidFill>
                <a:schemeClr val="accent3">
                  <a:lumMod val="50000"/>
                </a:schemeClr>
              </a:solidFill>
            </a:ln>
            <a:effectLst>
              <a:outerShdw blurRad="50800" dist="50800" dir="5400000" algn="ctr" rotWithShape="0">
                <a:schemeClr val="accent3">
                  <a:lumMod val="60000"/>
                  <a:lumOff val="40000"/>
                </a:schemeClr>
              </a:outerShdw>
            </a:effectLst>
          </c:spPr>
          <c:invertIfNegative val="0"/>
          <c:cat>
            <c:strRef>
              <c:f>Indicador!$B$6:$B$12</c:f>
              <c:strCache>
                <c:ptCount val="7"/>
                <c:pt idx="0">
                  <c:v>Biológico</c:v>
                </c:pt>
                <c:pt idx="1">
                  <c:v>Biomecánico</c:v>
                </c:pt>
                <c:pt idx="2">
                  <c:v>De Seguridad</c:v>
                </c:pt>
                <c:pt idx="3">
                  <c:v>Físico</c:v>
                </c:pt>
                <c:pt idx="4">
                  <c:v>Locativo</c:v>
                </c:pt>
                <c:pt idx="5">
                  <c:v>Psicolaboral</c:v>
                </c:pt>
                <c:pt idx="6">
                  <c:v>Químico</c:v>
                </c:pt>
              </c:strCache>
            </c:strRef>
          </c:cat>
          <c:val>
            <c:numRef>
              <c:f>Indicador!$C$6:$C$12</c:f>
              <c:numCache>
                <c:formatCode>General</c:formatCode>
                <c:ptCount val="7"/>
                <c:pt idx="0">
                  <c:v>180</c:v>
                </c:pt>
                <c:pt idx="1">
                  <c:v>5700</c:v>
                </c:pt>
                <c:pt idx="2">
                  <c:v>675</c:v>
                </c:pt>
                <c:pt idx="3">
                  <c:v>350</c:v>
                </c:pt>
                <c:pt idx="4">
                  <c:v>100</c:v>
                </c:pt>
                <c:pt idx="5">
                  <c:v>6480</c:v>
                </c:pt>
                <c:pt idx="6">
                  <c:v>50</c:v>
                </c:pt>
              </c:numCache>
            </c:numRef>
          </c:val>
        </c:ser>
        <c:ser>
          <c:idx val="1"/>
          <c:order val="1"/>
          <c:spPr>
            <a:solidFill>
              <a:schemeClr val="accent2">
                <a:lumMod val="60000"/>
                <a:lumOff val="40000"/>
              </a:schemeClr>
            </a:solidFill>
            <a:ln>
              <a:solidFill>
                <a:schemeClr val="accent2">
                  <a:lumMod val="75000"/>
                </a:schemeClr>
              </a:solidFill>
            </a:ln>
          </c:spPr>
          <c:invertIfNegative val="0"/>
          <c:cat>
            <c:strRef>
              <c:f>Indicador!$B$6:$B$12</c:f>
              <c:strCache>
                <c:ptCount val="7"/>
                <c:pt idx="0">
                  <c:v>Biológico</c:v>
                </c:pt>
                <c:pt idx="1">
                  <c:v>Biomecánico</c:v>
                </c:pt>
                <c:pt idx="2">
                  <c:v>De Seguridad</c:v>
                </c:pt>
                <c:pt idx="3">
                  <c:v>Físico</c:v>
                </c:pt>
                <c:pt idx="4">
                  <c:v>Locativo</c:v>
                </c:pt>
                <c:pt idx="5">
                  <c:v>Psicolaboral</c:v>
                </c:pt>
                <c:pt idx="6">
                  <c:v>Químico</c:v>
                </c:pt>
              </c:strCache>
            </c:strRef>
          </c:cat>
          <c:val>
            <c:numRef>
              <c:f>Indicador!$D$6:$D$12</c:f>
              <c:numCache>
                <c:formatCode>General</c:formatCode>
                <c:ptCount val="7"/>
                <c:pt idx="0">
                  <c:v>0</c:v>
                </c:pt>
                <c:pt idx="1">
                  <c:v>0</c:v>
                </c:pt>
                <c:pt idx="2">
                  <c:v>-75</c:v>
                </c:pt>
                <c:pt idx="3">
                  <c:v>0</c:v>
                </c:pt>
                <c:pt idx="4">
                  <c:v>0</c:v>
                </c:pt>
                <c:pt idx="5">
                  <c:v>0</c:v>
                </c:pt>
                <c:pt idx="6">
                  <c:v>0</c:v>
                </c:pt>
              </c:numCache>
            </c:numRef>
          </c:val>
        </c:ser>
        <c:dLbls>
          <c:showLegendKey val="0"/>
          <c:showVal val="0"/>
          <c:showCatName val="0"/>
          <c:showSerName val="0"/>
          <c:showPercent val="0"/>
          <c:showBubbleSize val="0"/>
        </c:dLbls>
        <c:gapWidth val="150"/>
        <c:shape val="box"/>
        <c:axId val="384716992"/>
        <c:axId val="384716432"/>
        <c:axId val="0"/>
      </c:bar3DChart>
      <c:catAx>
        <c:axId val="384716992"/>
        <c:scaling>
          <c:orientation val="minMax"/>
        </c:scaling>
        <c:delete val="0"/>
        <c:axPos val="b"/>
        <c:numFmt formatCode="General" sourceLinked="0"/>
        <c:majorTickMark val="out"/>
        <c:minorTickMark val="none"/>
        <c:tickLblPos val="nextTo"/>
        <c:crossAx val="384716432"/>
        <c:crossesAt val="0"/>
        <c:auto val="1"/>
        <c:lblAlgn val="ctr"/>
        <c:lblOffset val="100"/>
        <c:noMultiLvlLbl val="0"/>
      </c:catAx>
      <c:valAx>
        <c:axId val="384716432"/>
        <c:scaling>
          <c:orientation val="minMax"/>
          <c:min val="0"/>
        </c:scaling>
        <c:delete val="0"/>
        <c:axPos val="l"/>
        <c:majorGridlines/>
        <c:numFmt formatCode="General" sourceLinked="1"/>
        <c:majorTickMark val="out"/>
        <c:minorTickMark val="none"/>
        <c:tickLblPos val="nextTo"/>
        <c:crossAx val="384716992"/>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 Id="rId5" Type="http://schemas.openxmlformats.org/officeDocument/2006/relationships/image" Target="../media/image6.jpeg"/><Relationship Id="rId4"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81643</xdr:rowOff>
    </xdr:from>
    <xdr:to>
      <xdr:col>6</xdr:col>
      <xdr:colOff>285750</xdr:colOff>
      <xdr:row>0</xdr:row>
      <xdr:rowOff>989239</xdr:rowOff>
    </xdr:to>
    <xdr:pic>
      <xdr:nvPicPr>
        <xdr:cNvPr id="6" name="Imagen 5" descr="Descripción: Macintosh HD:Users:ComunicacionesyMarcadeo:Desktop:2015:Febrero:10. membrete acreditacion-0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643"/>
          <a:ext cx="5320393" cy="907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30480</xdr:colOff>
      <xdr:row>13</xdr:row>
      <xdr:rowOff>15240</xdr:rowOff>
    </xdr:from>
    <xdr:to>
      <xdr:col>7</xdr:col>
      <xdr:colOff>0</xdr:colOff>
      <xdr:row>30</xdr:row>
      <xdr:rowOff>60960</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144780</xdr:colOff>
      <xdr:row>0</xdr:row>
      <xdr:rowOff>160020</xdr:rowOff>
    </xdr:from>
    <xdr:to>
      <xdr:col>8</xdr:col>
      <xdr:colOff>335280</xdr:colOff>
      <xdr:row>19</xdr:row>
      <xdr:rowOff>141357</xdr:rowOff>
    </xdr:to>
    <xdr:pic>
      <xdr:nvPicPr>
        <xdr:cNvPr id="2" name="1 Imagen"/>
        <xdr:cNvPicPr>
          <a:picLocks noChangeAspect="1"/>
        </xdr:cNvPicPr>
      </xdr:nvPicPr>
      <xdr:blipFill>
        <a:blip xmlns:r="http://schemas.openxmlformats.org/officeDocument/2006/relationships" r:embed="rId1"/>
        <a:stretch>
          <a:fillRect/>
        </a:stretch>
      </xdr:blipFill>
      <xdr:spPr>
        <a:xfrm>
          <a:off x="144780" y="160020"/>
          <a:ext cx="6530340" cy="3456057"/>
        </a:xfrm>
        <a:prstGeom prst="rect">
          <a:avLst/>
        </a:prstGeom>
      </xdr:spPr>
    </xdr:pic>
    <xdr:clientData/>
  </xdr:twoCellAnchor>
  <xdr:twoCellAnchor editAs="oneCell">
    <xdr:from>
      <xdr:col>0</xdr:col>
      <xdr:colOff>152400</xdr:colOff>
      <xdr:row>21</xdr:row>
      <xdr:rowOff>74042</xdr:rowOff>
    </xdr:from>
    <xdr:to>
      <xdr:col>8</xdr:col>
      <xdr:colOff>426720</xdr:colOff>
      <xdr:row>44</xdr:row>
      <xdr:rowOff>152399</xdr:rowOff>
    </xdr:to>
    <xdr:pic>
      <xdr:nvPicPr>
        <xdr:cNvPr id="3" name="2 Imagen"/>
        <xdr:cNvPicPr>
          <a:picLocks noChangeAspect="1"/>
        </xdr:cNvPicPr>
      </xdr:nvPicPr>
      <xdr:blipFill>
        <a:blip xmlns:r="http://schemas.openxmlformats.org/officeDocument/2006/relationships" r:embed="rId2"/>
        <a:stretch>
          <a:fillRect/>
        </a:stretch>
      </xdr:blipFill>
      <xdr:spPr>
        <a:xfrm>
          <a:off x="152400" y="3914522"/>
          <a:ext cx="6614160" cy="4284597"/>
        </a:xfrm>
        <a:prstGeom prst="rect">
          <a:avLst/>
        </a:prstGeom>
      </xdr:spPr>
    </xdr:pic>
    <xdr:clientData/>
  </xdr:twoCellAnchor>
  <xdr:twoCellAnchor editAs="oneCell">
    <xdr:from>
      <xdr:col>0</xdr:col>
      <xdr:colOff>129540</xdr:colOff>
      <xdr:row>45</xdr:row>
      <xdr:rowOff>167640</xdr:rowOff>
    </xdr:from>
    <xdr:to>
      <xdr:col>8</xdr:col>
      <xdr:colOff>342900</xdr:colOff>
      <xdr:row>75</xdr:row>
      <xdr:rowOff>106680</xdr:rowOff>
    </xdr:to>
    <xdr:pic>
      <xdr:nvPicPr>
        <xdr:cNvPr id="4" name="3 Imagen"/>
        <xdr:cNvPicPr>
          <a:picLocks noChangeAspect="1"/>
        </xdr:cNvPicPr>
      </xdr:nvPicPr>
      <xdr:blipFill>
        <a:blip xmlns:r="http://schemas.openxmlformats.org/officeDocument/2006/relationships" r:embed="rId3"/>
        <a:stretch>
          <a:fillRect/>
        </a:stretch>
      </xdr:blipFill>
      <xdr:spPr>
        <a:xfrm>
          <a:off x="129540" y="8397240"/>
          <a:ext cx="6553200" cy="5425440"/>
        </a:xfrm>
        <a:prstGeom prst="rect">
          <a:avLst/>
        </a:prstGeom>
      </xdr:spPr>
    </xdr:pic>
    <xdr:clientData/>
  </xdr:twoCellAnchor>
  <xdr:twoCellAnchor editAs="oneCell">
    <xdr:from>
      <xdr:col>0</xdr:col>
      <xdr:colOff>121920</xdr:colOff>
      <xdr:row>77</xdr:row>
      <xdr:rowOff>82690</xdr:rowOff>
    </xdr:from>
    <xdr:to>
      <xdr:col>8</xdr:col>
      <xdr:colOff>243840</xdr:colOff>
      <xdr:row>101</xdr:row>
      <xdr:rowOff>76199</xdr:rowOff>
    </xdr:to>
    <xdr:pic>
      <xdr:nvPicPr>
        <xdr:cNvPr id="5" name="4 Imagen"/>
        <xdr:cNvPicPr>
          <a:picLocks noChangeAspect="1"/>
        </xdr:cNvPicPr>
      </xdr:nvPicPr>
      <xdr:blipFill>
        <a:blip xmlns:r="http://schemas.openxmlformats.org/officeDocument/2006/relationships" r:embed="rId4"/>
        <a:stretch>
          <a:fillRect/>
        </a:stretch>
      </xdr:blipFill>
      <xdr:spPr>
        <a:xfrm>
          <a:off x="121920" y="14164450"/>
          <a:ext cx="6461760" cy="4382629"/>
        </a:xfrm>
        <a:prstGeom prst="rect">
          <a:avLst/>
        </a:prstGeom>
      </xdr:spPr>
    </xdr:pic>
    <xdr:clientData/>
  </xdr:twoCellAnchor>
  <xdr:twoCellAnchor editAs="oneCell">
    <xdr:from>
      <xdr:col>0</xdr:col>
      <xdr:colOff>129540</xdr:colOff>
      <xdr:row>102</xdr:row>
      <xdr:rowOff>137160</xdr:rowOff>
    </xdr:from>
    <xdr:to>
      <xdr:col>8</xdr:col>
      <xdr:colOff>320040</xdr:colOff>
      <xdr:row>111</xdr:row>
      <xdr:rowOff>84768</xdr:rowOff>
    </xdr:to>
    <xdr:pic>
      <xdr:nvPicPr>
        <xdr:cNvPr id="6" name="5 Imagen"/>
        <xdr:cNvPicPr>
          <a:picLocks noChangeAspect="1"/>
        </xdr:cNvPicPr>
      </xdr:nvPicPr>
      <xdr:blipFill>
        <a:blip xmlns:r="http://schemas.openxmlformats.org/officeDocument/2006/relationships" r:embed="rId5"/>
        <a:stretch>
          <a:fillRect/>
        </a:stretch>
      </xdr:blipFill>
      <xdr:spPr>
        <a:xfrm>
          <a:off x="129540" y="18790920"/>
          <a:ext cx="6530340" cy="159352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D1206"/>
  <sheetViews>
    <sheetView tabSelected="1" topLeftCell="A4" zoomScale="70" zoomScaleNormal="70" workbookViewId="0">
      <selection activeCell="C2" sqref="C2:C3"/>
    </sheetView>
  </sheetViews>
  <sheetFormatPr baseColWidth="10" defaultColWidth="11.5703125" defaultRowHeight="14.25" x14ac:dyDescent="0.25"/>
  <cols>
    <col min="1" max="1" width="65.7109375" style="1" customWidth="1"/>
    <col min="2" max="2" width="14.85546875" style="1" customWidth="1"/>
    <col min="3" max="3" width="31.7109375" style="1" customWidth="1"/>
    <col min="4" max="4" width="42.140625" style="1" customWidth="1"/>
    <col min="5" max="5" width="31" style="1" customWidth="1"/>
    <col min="6" max="6" width="10.85546875" style="1" customWidth="1"/>
    <col min="7" max="7" width="7.7109375" style="1" customWidth="1"/>
    <col min="8" max="8" width="27.7109375" style="1" customWidth="1"/>
    <col min="9" max="9" width="19" style="1" customWidth="1"/>
    <col min="10" max="10" width="19.7109375" style="1" customWidth="1"/>
    <col min="11" max="11" width="24.28515625" style="1" customWidth="1"/>
    <col min="12" max="12" width="32.42578125" style="1" customWidth="1"/>
    <col min="13" max="13" width="44.7109375" style="1" customWidth="1"/>
    <col min="14" max="14" width="28.28515625" style="1" customWidth="1"/>
    <col min="15" max="15" width="11.42578125" style="13" customWidth="1"/>
    <col min="16" max="16" width="11.42578125" style="17" customWidth="1"/>
    <col min="17" max="17" width="11.42578125" style="15" customWidth="1"/>
    <col min="18" max="18" width="11.42578125" style="17" customWidth="1"/>
    <col min="19" max="19" width="11.42578125" style="15" customWidth="1"/>
    <col min="20" max="20" width="11.42578125" style="17" customWidth="1"/>
    <col min="21" max="21" width="11.42578125" style="15" customWidth="1"/>
    <col min="22" max="22" width="11.42578125" style="17" customWidth="1"/>
    <col min="23" max="23" width="11.42578125" style="15" customWidth="1"/>
    <col min="24" max="24" width="11.42578125" style="17" customWidth="1"/>
    <col min="25" max="25" width="11.42578125" style="15" customWidth="1"/>
    <col min="26" max="26" width="11.42578125" style="17" customWidth="1"/>
    <col min="27" max="27" width="11.42578125" style="15" customWidth="1"/>
    <col min="28" max="28" width="11.42578125" style="17" customWidth="1"/>
    <col min="29" max="29" width="22.28515625" style="15" customWidth="1"/>
    <col min="30" max="30" width="22.7109375" style="17" customWidth="1"/>
    <col min="31" max="32" width="5.7109375" style="1" customWidth="1"/>
    <col min="33" max="33" width="20.5703125" style="1" customWidth="1"/>
    <col min="34" max="34" width="15.140625" style="1" customWidth="1"/>
    <col min="35" max="35" width="27.7109375" style="1" customWidth="1"/>
    <col min="36" max="36" width="29.28515625" style="1" customWidth="1"/>
    <col min="37" max="37" width="30.5703125" style="1" customWidth="1"/>
    <col min="38" max="38" width="120.7109375" style="1" customWidth="1"/>
    <col min="39" max="39" width="25.28515625" style="1" customWidth="1"/>
    <col min="40" max="40" width="3.85546875" style="1" customWidth="1"/>
    <col min="41" max="41" width="4" style="1" customWidth="1"/>
    <col min="42" max="42" width="3.85546875" style="1" customWidth="1"/>
    <col min="43" max="43" width="3.5703125" style="1" customWidth="1"/>
    <col min="44" max="47" width="3.7109375" style="1" customWidth="1"/>
    <col min="48" max="48" width="4.28515625" style="1" customWidth="1"/>
    <col min="49" max="49" width="4" style="1" customWidth="1"/>
    <col min="50" max="50" width="3.7109375" style="1" customWidth="1"/>
    <col min="51" max="51" width="4" style="1" customWidth="1"/>
    <col min="52" max="52" width="3.85546875" style="1" customWidth="1"/>
    <col min="53" max="54" width="21" style="1" customWidth="1"/>
    <col min="55" max="55" width="24" style="1" customWidth="1"/>
    <col min="56" max="316" width="11.5703125" style="129"/>
    <col min="317" max="16384" width="11.5703125" style="1"/>
  </cols>
  <sheetData>
    <row r="1" spans="1:316" ht="129" customHeight="1" x14ac:dyDescent="0.25">
      <c r="A1" s="78"/>
      <c r="B1" s="78"/>
      <c r="C1" s="78"/>
      <c r="D1" s="78"/>
      <c r="E1" s="78"/>
      <c r="F1" s="78"/>
      <c r="G1" s="78"/>
      <c r="H1" s="79" t="s">
        <v>185</v>
      </c>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1"/>
      <c r="AK1" s="90" t="s">
        <v>139</v>
      </c>
      <c r="AL1" s="90"/>
      <c r="AM1" s="91">
        <v>43563</v>
      </c>
      <c r="AN1" s="92"/>
      <c r="AO1" s="92"/>
      <c r="AP1" s="92"/>
      <c r="AQ1" s="92"/>
      <c r="AR1" s="92"/>
      <c r="AS1" s="92"/>
      <c r="AT1" s="92"/>
      <c r="AU1" s="92"/>
      <c r="AV1" s="92"/>
      <c r="AW1" s="92"/>
      <c r="AX1" s="92"/>
      <c r="AY1" s="92"/>
      <c r="AZ1" s="92"/>
      <c r="BA1" s="31" t="s">
        <v>158</v>
      </c>
      <c r="BB1" s="32" t="s">
        <v>141</v>
      </c>
    </row>
    <row r="2" spans="1:316" ht="13.9" customHeight="1" x14ac:dyDescent="0.25">
      <c r="A2" s="84" t="s">
        <v>0</v>
      </c>
      <c r="B2" s="85" t="s">
        <v>83</v>
      </c>
      <c r="C2" s="84" t="s">
        <v>1</v>
      </c>
      <c r="D2" s="84" t="s">
        <v>2</v>
      </c>
      <c r="E2" s="84" t="s">
        <v>84</v>
      </c>
      <c r="F2" s="82" t="s">
        <v>3</v>
      </c>
      <c r="G2" s="82" t="s">
        <v>145</v>
      </c>
      <c r="H2" s="84" t="s">
        <v>4</v>
      </c>
      <c r="I2" s="84"/>
      <c r="J2" s="84"/>
      <c r="K2" s="84" t="s">
        <v>7</v>
      </c>
      <c r="L2" s="84" t="s">
        <v>11</v>
      </c>
      <c r="M2" s="84"/>
      <c r="N2" s="84"/>
      <c r="O2" s="87" t="s">
        <v>12</v>
      </c>
      <c r="P2" s="88"/>
      <c r="Q2" s="88"/>
      <c r="R2" s="88"/>
      <c r="S2" s="88"/>
      <c r="T2" s="88"/>
      <c r="U2" s="88"/>
      <c r="V2" s="88"/>
      <c r="W2" s="88"/>
      <c r="X2" s="88"/>
      <c r="Y2" s="88"/>
      <c r="Z2" s="88"/>
      <c r="AA2" s="88"/>
      <c r="AB2" s="88"/>
      <c r="AC2" s="88"/>
      <c r="AD2" s="89"/>
      <c r="AE2" s="47"/>
      <c r="AF2" s="84" t="s">
        <v>15</v>
      </c>
      <c r="AG2" s="84"/>
      <c r="AH2" s="84"/>
      <c r="AI2" s="87" t="s">
        <v>16</v>
      </c>
      <c r="AJ2" s="88"/>
      <c r="AK2" s="88"/>
      <c r="AL2" s="88"/>
      <c r="AM2" s="89"/>
      <c r="AN2" s="84" t="s">
        <v>112</v>
      </c>
      <c r="AO2" s="84"/>
      <c r="AP2" s="84"/>
      <c r="AQ2" s="84"/>
      <c r="AR2" s="84"/>
      <c r="AS2" s="84"/>
      <c r="AT2" s="84"/>
      <c r="AU2" s="84"/>
      <c r="AV2" s="84"/>
      <c r="AW2" s="84"/>
      <c r="AX2" s="84"/>
      <c r="AY2" s="84"/>
      <c r="AZ2" s="84"/>
      <c r="BA2" s="84" t="s">
        <v>140</v>
      </c>
      <c r="BB2" s="84" t="s">
        <v>105</v>
      </c>
      <c r="BC2" s="84" t="s">
        <v>152</v>
      </c>
    </row>
    <row r="3" spans="1:316" ht="141" x14ac:dyDescent="0.25">
      <c r="A3" s="84"/>
      <c r="B3" s="86"/>
      <c r="C3" s="84"/>
      <c r="D3" s="84"/>
      <c r="E3" s="84"/>
      <c r="F3" s="83"/>
      <c r="G3" s="83"/>
      <c r="H3" s="77" t="s">
        <v>5</v>
      </c>
      <c r="I3" s="77" t="s">
        <v>6</v>
      </c>
      <c r="J3" s="77" t="s">
        <v>49</v>
      </c>
      <c r="K3" s="84"/>
      <c r="L3" s="33" t="s">
        <v>8</v>
      </c>
      <c r="M3" s="33" t="s">
        <v>9</v>
      </c>
      <c r="N3" s="33" t="s">
        <v>10</v>
      </c>
      <c r="O3" s="34" t="s">
        <v>85</v>
      </c>
      <c r="P3" s="35" t="s">
        <v>85</v>
      </c>
      <c r="Q3" s="36" t="s">
        <v>86</v>
      </c>
      <c r="R3" s="35" t="s">
        <v>86</v>
      </c>
      <c r="S3" s="36" t="s">
        <v>87</v>
      </c>
      <c r="T3" s="35" t="s">
        <v>87</v>
      </c>
      <c r="U3" s="36" t="s">
        <v>88</v>
      </c>
      <c r="V3" s="35" t="s">
        <v>88</v>
      </c>
      <c r="W3" s="36" t="s">
        <v>89</v>
      </c>
      <c r="X3" s="35" t="s">
        <v>89</v>
      </c>
      <c r="Y3" s="36" t="s">
        <v>90</v>
      </c>
      <c r="Z3" s="35" t="s">
        <v>90</v>
      </c>
      <c r="AA3" s="36" t="s">
        <v>91</v>
      </c>
      <c r="AB3" s="35" t="s">
        <v>91</v>
      </c>
      <c r="AC3" s="37" t="s">
        <v>123</v>
      </c>
      <c r="AD3" s="38" t="s">
        <v>123</v>
      </c>
      <c r="AE3" s="39" t="s">
        <v>13</v>
      </c>
      <c r="AF3" s="39" t="s">
        <v>150</v>
      </c>
      <c r="AG3" s="33" t="s">
        <v>14</v>
      </c>
      <c r="AH3" s="33" t="s">
        <v>17</v>
      </c>
      <c r="AI3" s="33" t="s">
        <v>107</v>
      </c>
      <c r="AJ3" s="33" t="s">
        <v>108</v>
      </c>
      <c r="AK3" s="33" t="s">
        <v>109</v>
      </c>
      <c r="AL3" s="33" t="s">
        <v>110</v>
      </c>
      <c r="AM3" s="33" t="s">
        <v>111</v>
      </c>
      <c r="AN3" s="39" t="s">
        <v>92</v>
      </c>
      <c r="AO3" s="39" t="s">
        <v>93</v>
      </c>
      <c r="AP3" s="39" t="s">
        <v>94</v>
      </c>
      <c r="AQ3" s="39" t="s">
        <v>95</v>
      </c>
      <c r="AR3" s="39" t="s">
        <v>96</v>
      </c>
      <c r="AS3" s="39" t="s">
        <v>97</v>
      </c>
      <c r="AT3" s="39" t="s">
        <v>98</v>
      </c>
      <c r="AU3" s="39" t="s">
        <v>99</v>
      </c>
      <c r="AV3" s="39" t="s">
        <v>100</v>
      </c>
      <c r="AW3" s="39" t="s">
        <v>101</v>
      </c>
      <c r="AX3" s="39" t="s">
        <v>102</v>
      </c>
      <c r="AY3" s="39" t="s">
        <v>103</v>
      </c>
      <c r="AZ3" s="39" t="s">
        <v>104</v>
      </c>
      <c r="BA3" s="84"/>
      <c r="BB3" s="84"/>
      <c r="BC3" s="84"/>
    </row>
    <row r="4" spans="1:316" s="42" customFormat="1" ht="275.25" customHeight="1" x14ac:dyDescent="0.25">
      <c r="A4" s="40" t="s">
        <v>186</v>
      </c>
      <c r="B4" s="30" t="s">
        <v>187</v>
      </c>
      <c r="C4" s="40" t="s">
        <v>198</v>
      </c>
      <c r="D4" s="40" t="s">
        <v>201</v>
      </c>
      <c r="E4" s="40" t="s">
        <v>188</v>
      </c>
      <c r="F4" s="30" t="s">
        <v>18</v>
      </c>
      <c r="G4" s="30" t="s">
        <v>18</v>
      </c>
      <c r="H4" s="43" t="s">
        <v>189</v>
      </c>
      <c r="I4" s="40" t="s">
        <v>69</v>
      </c>
      <c r="J4" s="40" t="s">
        <v>29</v>
      </c>
      <c r="K4" s="40" t="s">
        <v>260</v>
      </c>
      <c r="L4" s="43" t="s">
        <v>190</v>
      </c>
      <c r="M4" s="43" t="s">
        <v>191</v>
      </c>
      <c r="N4" s="45" t="s">
        <v>192</v>
      </c>
      <c r="O4" s="41">
        <v>2</v>
      </c>
      <c r="P4" s="23">
        <v>2</v>
      </c>
      <c r="Q4" s="22">
        <v>4</v>
      </c>
      <c r="R4" s="23">
        <v>4</v>
      </c>
      <c r="S4" s="22">
        <f t="shared" ref="S4" si="0">O4*Q4</f>
        <v>8</v>
      </c>
      <c r="T4" s="23">
        <f t="shared" ref="T4" si="1">P4*R4</f>
        <v>8</v>
      </c>
      <c r="U4" s="22" t="str">
        <f t="shared" ref="U4" si="2">IF(S4&gt;=24,"Muy Alto",IF(S4&gt;=10,"Alto",IF(S4&gt;=6,"Medio",IF(S4&gt;=0,"Bajo"))))</f>
        <v>Medio</v>
      </c>
      <c r="V4" s="23" t="str">
        <f t="shared" ref="V4" si="3">IF(T4&gt;=24,"Muy Alto",IF(T4&gt;=10,"Alto",IF(T4&gt;=6,"Medio",IF(T4&gt;=0,"Bajo"))))</f>
        <v>Medio</v>
      </c>
      <c r="W4" s="22">
        <v>25</v>
      </c>
      <c r="X4" s="23">
        <v>25</v>
      </c>
      <c r="Y4" s="22">
        <f t="shared" ref="Y4" si="4">S4*W4</f>
        <v>200</v>
      </c>
      <c r="Z4" s="23">
        <f t="shared" ref="Z4" si="5">T4*X4</f>
        <v>200</v>
      </c>
      <c r="AA4" s="22" t="str">
        <f t="shared" ref="AA4" si="6">IF(Y4&gt;=600,"I",IF(Y4&gt;=150,"II",IF(Y4&gt;=40,"III",IF(Y4&gt;=0,"IV"))))</f>
        <v>II</v>
      </c>
      <c r="AB4" s="23" t="str">
        <f t="shared" ref="AB4" si="7">IF(Z4&gt;=600,"I",IF(Z4&gt;=150,"II",IF(Z4&gt;=40,"III",IF(Z4&gt;=0,"IV"))))</f>
        <v>II</v>
      </c>
      <c r="AC4" s="22" t="str">
        <f t="shared" ref="AC4" si="8">IF(Y4&gt;=600,"NO Aceptable",IF(Y4&gt;=150,"Aceptable con control",IF(Y4&gt;=40,"Mejorable",IF(Y4&gt;0,"Aceptable",IF(Y4=0,"Falta Valorar")))))</f>
        <v>Aceptable con control</v>
      </c>
      <c r="AD4" s="23" t="str">
        <f t="shared" ref="AD4" si="9">IF(Z4&gt;=600,"NO Aceptable",IF(Z4&gt;=150,"Aceptable con control",IF(Z4&gt;=40,"Mejorable",IF(Z4&gt;0,"Aceptable",IF(Z4=0,"Falta Valorar")))))</f>
        <v>Aceptable con control</v>
      </c>
      <c r="AE4" s="30">
        <v>5</v>
      </c>
      <c r="AF4" s="30">
        <v>8</v>
      </c>
      <c r="AG4" s="40" t="s">
        <v>146</v>
      </c>
      <c r="AH4" s="40" t="s">
        <v>171</v>
      </c>
      <c r="AI4" s="44" t="s">
        <v>144</v>
      </c>
      <c r="AJ4" s="43" t="s">
        <v>193</v>
      </c>
      <c r="AK4" s="43" t="s">
        <v>194</v>
      </c>
      <c r="AL4" s="46" t="s">
        <v>195</v>
      </c>
      <c r="AM4" s="44" t="s">
        <v>144</v>
      </c>
      <c r="AN4" s="7"/>
      <c r="AO4" s="7"/>
      <c r="AP4" s="7"/>
      <c r="AQ4" s="7"/>
      <c r="AR4" s="7"/>
      <c r="AS4" s="7"/>
      <c r="AT4" s="7"/>
      <c r="AU4" s="7"/>
      <c r="AV4" s="7"/>
      <c r="AW4" s="7"/>
      <c r="AX4" s="7"/>
      <c r="AY4" s="7"/>
      <c r="AZ4" s="7"/>
      <c r="BA4" s="40"/>
      <c r="BB4" s="40" t="s">
        <v>154</v>
      </c>
      <c r="BC4" s="40" t="s">
        <v>172</v>
      </c>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0"/>
      <c r="EU4" s="130"/>
      <c r="EV4" s="130"/>
      <c r="EW4" s="130"/>
      <c r="EX4" s="130"/>
      <c r="EY4" s="130"/>
      <c r="EZ4" s="130"/>
      <c r="FA4" s="130"/>
      <c r="FB4" s="130"/>
      <c r="FC4" s="130"/>
      <c r="FD4" s="130"/>
      <c r="FE4" s="130"/>
      <c r="FF4" s="130"/>
      <c r="FG4" s="130"/>
      <c r="FH4" s="130"/>
      <c r="FI4" s="130"/>
      <c r="FJ4" s="130"/>
      <c r="FK4" s="130"/>
      <c r="FL4" s="130"/>
      <c r="FM4" s="130"/>
      <c r="FN4" s="130"/>
      <c r="FO4" s="130"/>
      <c r="FP4" s="130"/>
      <c r="FQ4" s="130"/>
      <c r="FR4" s="130"/>
      <c r="FS4" s="130"/>
      <c r="FT4" s="130"/>
      <c r="FU4" s="130"/>
      <c r="FV4" s="130"/>
      <c r="FW4" s="130"/>
      <c r="FX4" s="130"/>
      <c r="FY4" s="130"/>
      <c r="FZ4" s="130"/>
      <c r="GA4" s="130"/>
      <c r="GB4" s="130"/>
      <c r="GC4" s="130"/>
      <c r="GD4" s="130"/>
      <c r="GE4" s="130"/>
      <c r="GF4" s="130"/>
      <c r="GG4" s="130"/>
      <c r="GH4" s="130"/>
      <c r="GI4" s="130"/>
      <c r="GJ4" s="130"/>
      <c r="GK4" s="130"/>
      <c r="GL4" s="130"/>
      <c r="GM4" s="130"/>
      <c r="GN4" s="130"/>
      <c r="GO4" s="130"/>
      <c r="GP4" s="130"/>
      <c r="GQ4" s="130"/>
      <c r="GR4" s="130"/>
      <c r="GS4" s="130"/>
      <c r="GT4" s="130"/>
      <c r="GU4" s="130"/>
      <c r="GV4" s="130"/>
      <c r="GW4" s="130"/>
      <c r="GX4" s="130"/>
      <c r="GY4" s="130"/>
      <c r="GZ4" s="130"/>
      <c r="HA4" s="130"/>
      <c r="HB4" s="130"/>
      <c r="HC4" s="130"/>
      <c r="HD4" s="130"/>
      <c r="HE4" s="130"/>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c r="IQ4" s="130"/>
      <c r="IR4" s="130"/>
      <c r="IS4" s="130"/>
      <c r="IT4" s="130"/>
      <c r="IU4" s="130"/>
      <c r="IV4" s="130"/>
      <c r="IW4" s="130"/>
      <c r="IX4" s="130"/>
      <c r="IY4" s="130"/>
      <c r="IZ4" s="130"/>
      <c r="JA4" s="130"/>
      <c r="JB4" s="130"/>
      <c r="JC4" s="130"/>
      <c r="JD4" s="130"/>
      <c r="JE4" s="130"/>
      <c r="JF4" s="130"/>
      <c r="JG4" s="130"/>
      <c r="JH4" s="130"/>
      <c r="JI4" s="130"/>
      <c r="JJ4" s="130"/>
      <c r="JK4" s="130"/>
      <c r="JL4" s="130"/>
      <c r="JM4" s="130"/>
      <c r="JN4" s="130"/>
      <c r="JO4" s="130"/>
      <c r="JP4" s="130"/>
      <c r="JQ4" s="130"/>
      <c r="JR4" s="130"/>
      <c r="JS4" s="130"/>
      <c r="JT4" s="130"/>
      <c r="JU4" s="130"/>
      <c r="JV4" s="130"/>
      <c r="JW4" s="130"/>
      <c r="JX4" s="130"/>
      <c r="JY4" s="130"/>
      <c r="JZ4" s="130"/>
      <c r="KA4" s="130"/>
      <c r="KB4" s="130"/>
      <c r="KC4" s="130"/>
      <c r="KD4" s="130"/>
      <c r="KE4" s="130"/>
      <c r="KF4" s="130"/>
      <c r="KG4" s="130"/>
      <c r="KH4" s="130"/>
      <c r="KI4" s="130"/>
      <c r="KJ4" s="130"/>
      <c r="KK4" s="130"/>
      <c r="KL4" s="130"/>
      <c r="KM4" s="130"/>
      <c r="KN4" s="130"/>
      <c r="KO4" s="130"/>
      <c r="KP4" s="130"/>
      <c r="KQ4" s="130"/>
      <c r="KR4" s="130"/>
      <c r="KS4" s="130"/>
      <c r="KT4" s="130"/>
      <c r="KU4" s="130"/>
      <c r="KV4" s="130"/>
      <c r="KW4" s="130"/>
      <c r="KX4" s="130"/>
      <c r="KY4" s="130"/>
      <c r="KZ4" s="130"/>
      <c r="LA4" s="130"/>
      <c r="LB4" s="130"/>
      <c r="LC4" s="130"/>
      <c r="LD4" s="130"/>
    </row>
    <row r="5" spans="1:316" s="42" customFormat="1" ht="409.5" customHeight="1" x14ac:dyDescent="0.25">
      <c r="A5" s="40" t="s">
        <v>186</v>
      </c>
      <c r="B5" s="52" t="s">
        <v>187</v>
      </c>
      <c r="C5" s="40" t="s">
        <v>198</v>
      </c>
      <c r="D5" s="40" t="s">
        <v>147</v>
      </c>
      <c r="E5" s="40" t="s">
        <v>188</v>
      </c>
      <c r="F5" s="30" t="s">
        <v>18</v>
      </c>
      <c r="G5" s="30" t="s">
        <v>18</v>
      </c>
      <c r="H5" s="43" t="s">
        <v>148</v>
      </c>
      <c r="I5" s="40" t="s">
        <v>129</v>
      </c>
      <c r="J5" s="40" t="s">
        <v>41</v>
      </c>
      <c r="K5" s="40" t="s">
        <v>149</v>
      </c>
      <c r="L5" s="40" t="s">
        <v>144</v>
      </c>
      <c r="M5" s="40" t="s">
        <v>196</v>
      </c>
      <c r="N5" s="40" t="s">
        <v>197</v>
      </c>
      <c r="O5" s="41">
        <v>6</v>
      </c>
      <c r="P5" s="23">
        <v>6</v>
      </c>
      <c r="Q5" s="22">
        <v>4</v>
      </c>
      <c r="R5" s="23">
        <v>4</v>
      </c>
      <c r="S5" s="22">
        <f t="shared" ref="S5:S6" si="10">O5*Q5</f>
        <v>24</v>
      </c>
      <c r="T5" s="23">
        <f t="shared" ref="T5:T6" si="11">P5*R5</f>
        <v>24</v>
      </c>
      <c r="U5" s="22" t="str">
        <f t="shared" ref="U5:U6" si="12">IF(S5&gt;=24,"Muy Alto",IF(S5&gt;=10,"Alto",IF(S5&gt;=6,"Medio",IF(S5&gt;=0,"Bajo"))))</f>
        <v>Muy Alto</v>
      </c>
      <c r="V5" s="23" t="str">
        <f t="shared" ref="V5:V6" si="13">IF(T5&gt;=24,"Muy Alto",IF(T5&gt;=10,"Alto",IF(T5&gt;=6,"Medio",IF(T5&gt;=0,"Bajo"))))</f>
        <v>Muy Alto</v>
      </c>
      <c r="W5" s="22">
        <v>60</v>
      </c>
      <c r="X5" s="23">
        <v>60</v>
      </c>
      <c r="Y5" s="22">
        <f t="shared" ref="Y5:Y6" si="14">S5*W5</f>
        <v>1440</v>
      </c>
      <c r="Z5" s="23">
        <f t="shared" ref="Z5:Z6" si="15">T5*X5</f>
        <v>1440</v>
      </c>
      <c r="AA5" s="22" t="str">
        <f t="shared" ref="AA5:AA6" si="16">IF(Y5&gt;=600,"I",IF(Y5&gt;=150,"II",IF(Y5&gt;=40,"III",IF(Y5&gt;=0,"IV"))))</f>
        <v>I</v>
      </c>
      <c r="AB5" s="23" t="str">
        <f t="shared" ref="AB5:AB6" si="17">IF(Z5&gt;=600,"I",IF(Z5&gt;=150,"II",IF(Z5&gt;=40,"III",IF(Z5&gt;=0,"IV"))))</f>
        <v>I</v>
      </c>
      <c r="AC5" s="22" t="str">
        <f t="shared" ref="AC5:AC6" si="18">IF(Y5&gt;=600,"NO Aceptable",IF(Y5&gt;=150,"Aceptable con control",IF(Y5&gt;=40,"Mejorable",IF(Y5&gt;0,"Aceptable",IF(Y5=0,"Falta Valorar")))))</f>
        <v>NO Aceptable</v>
      </c>
      <c r="AD5" s="23" t="str">
        <f t="shared" ref="AD5:AD6" si="19">IF(Z5&gt;=600,"NO Aceptable",IF(Z5&gt;=150,"Aceptable con control",IF(Z5&gt;=40,"Mejorable",IF(Z5&gt;0,"Aceptable",IF(Z5=0,"Falta Valorar")))))</f>
        <v>NO Aceptable</v>
      </c>
      <c r="AE5" s="30">
        <v>5</v>
      </c>
      <c r="AF5" s="30">
        <v>8</v>
      </c>
      <c r="AG5" s="40" t="s">
        <v>151</v>
      </c>
      <c r="AH5" s="40" t="s">
        <v>199</v>
      </c>
      <c r="AI5" s="44" t="s">
        <v>144</v>
      </c>
      <c r="AJ5" s="44" t="s">
        <v>144</v>
      </c>
      <c r="AK5" s="44" t="s">
        <v>144</v>
      </c>
      <c r="AL5" s="43" t="s">
        <v>200</v>
      </c>
      <c r="AM5" s="44" t="s">
        <v>144</v>
      </c>
      <c r="AN5" s="7"/>
      <c r="AO5" s="7"/>
      <c r="AP5" s="7"/>
      <c r="AQ5" s="7"/>
      <c r="AR5" s="7"/>
      <c r="AS5" s="7"/>
      <c r="AT5" s="7"/>
      <c r="AU5" s="7"/>
      <c r="AV5" s="7"/>
      <c r="AW5" s="7"/>
      <c r="AX5" s="7"/>
      <c r="AY5" s="7"/>
      <c r="AZ5" s="7"/>
      <c r="BA5" s="40"/>
      <c r="BB5" s="40" t="s">
        <v>154</v>
      </c>
      <c r="BC5" s="40" t="s">
        <v>173</v>
      </c>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c r="CK5" s="130"/>
      <c r="CL5" s="130"/>
      <c r="CM5" s="130"/>
      <c r="CN5" s="130"/>
      <c r="CO5" s="130"/>
      <c r="CP5" s="130"/>
      <c r="CQ5" s="130"/>
      <c r="CR5" s="130"/>
      <c r="CS5" s="130"/>
      <c r="CT5" s="130"/>
      <c r="CU5" s="130"/>
      <c r="CV5" s="130"/>
      <c r="CW5" s="130"/>
      <c r="CX5" s="130"/>
      <c r="CY5" s="130"/>
      <c r="CZ5" s="130"/>
      <c r="DA5" s="130"/>
      <c r="DB5" s="130"/>
      <c r="DC5" s="130"/>
      <c r="DD5" s="130"/>
      <c r="DE5" s="130"/>
      <c r="DF5" s="130"/>
      <c r="DG5" s="130"/>
      <c r="DH5" s="130"/>
      <c r="DI5" s="130"/>
      <c r="DJ5" s="130"/>
      <c r="DK5" s="130"/>
      <c r="DL5" s="130"/>
      <c r="DM5" s="130"/>
      <c r="DN5" s="130"/>
      <c r="DO5" s="130"/>
      <c r="DP5" s="130"/>
      <c r="DQ5" s="130"/>
      <c r="DR5" s="130"/>
      <c r="DS5" s="130"/>
      <c r="DT5" s="130"/>
      <c r="DU5" s="130"/>
      <c r="DV5" s="130"/>
      <c r="DW5" s="130"/>
      <c r="DX5" s="130"/>
      <c r="DY5" s="130"/>
      <c r="DZ5" s="130"/>
      <c r="EA5" s="130"/>
      <c r="EB5" s="130"/>
      <c r="EC5" s="130"/>
      <c r="ED5" s="130"/>
      <c r="EE5" s="130"/>
      <c r="EF5" s="130"/>
      <c r="EG5" s="130"/>
      <c r="EH5" s="130"/>
      <c r="EI5" s="130"/>
      <c r="EJ5" s="130"/>
      <c r="EK5" s="130"/>
      <c r="EL5" s="130"/>
      <c r="EM5" s="130"/>
      <c r="EN5" s="130"/>
      <c r="EO5" s="130"/>
      <c r="EP5" s="130"/>
      <c r="EQ5" s="130"/>
      <c r="ER5" s="130"/>
      <c r="ES5" s="130"/>
      <c r="ET5" s="130"/>
      <c r="EU5" s="130"/>
      <c r="EV5" s="130"/>
      <c r="EW5" s="130"/>
      <c r="EX5" s="130"/>
      <c r="EY5" s="130"/>
      <c r="EZ5" s="130"/>
      <c r="FA5" s="130"/>
      <c r="FB5" s="130"/>
      <c r="FC5" s="130"/>
      <c r="FD5" s="130"/>
      <c r="FE5" s="130"/>
      <c r="FF5" s="130"/>
      <c r="FG5" s="130"/>
      <c r="FH5" s="130"/>
      <c r="FI5" s="130"/>
      <c r="FJ5" s="130"/>
      <c r="FK5" s="130"/>
      <c r="FL5" s="130"/>
      <c r="FM5" s="130"/>
      <c r="FN5" s="130"/>
      <c r="FO5" s="130"/>
      <c r="FP5" s="130"/>
      <c r="FQ5" s="130"/>
      <c r="FR5" s="130"/>
      <c r="FS5" s="130"/>
      <c r="FT5" s="130"/>
      <c r="FU5" s="130"/>
      <c r="FV5" s="130"/>
      <c r="FW5" s="130"/>
      <c r="FX5" s="130"/>
      <c r="FY5" s="130"/>
      <c r="FZ5" s="130"/>
      <c r="GA5" s="130"/>
      <c r="GB5" s="130"/>
      <c r="GC5" s="130"/>
      <c r="GD5" s="130"/>
      <c r="GE5" s="130"/>
      <c r="GF5" s="130"/>
      <c r="GG5" s="130"/>
      <c r="GH5" s="130"/>
      <c r="GI5" s="130"/>
      <c r="GJ5" s="130"/>
      <c r="GK5" s="130"/>
      <c r="GL5" s="130"/>
      <c r="GM5" s="130"/>
      <c r="GN5" s="130"/>
      <c r="GO5" s="130"/>
      <c r="GP5" s="130"/>
      <c r="GQ5" s="130"/>
      <c r="GR5" s="130"/>
      <c r="GS5" s="130"/>
      <c r="GT5" s="130"/>
      <c r="GU5" s="130"/>
      <c r="GV5" s="130"/>
      <c r="GW5" s="130"/>
      <c r="GX5" s="130"/>
      <c r="GY5" s="130"/>
      <c r="GZ5" s="130"/>
      <c r="HA5" s="130"/>
      <c r="HB5" s="130"/>
      <c r="HC5" s="130"/>
      <c r="HD5" s="130"/>
      <c r="HE5" s="130"/>
      <c r="HF5" s="130"/>
      <c r="HG5" s="130"/>
      <c r="HH5" s="130"/>
      <c r="HI5" s="130"/>
      <c r="HJ5" s="130"/>
      <c r="HK5" s="130"/>
      <c r="HL5" s="130"/>
      <c r="HM5" s="130"/>
      <c r="HN5" s="130"/>
      <c r="HO5" s="130"/>
      <c r="HP5" s="130"/>
      <c r="HQ5" s="130"/>
      <c r="HR5" s="130"/>
      <c r="HS5" s="130"/>
      <c r="HT5" s="130"/>
      <c r="HU5" s="130"/>
      <c r="HV5" s="130"/>
      <c r="HW5" s="130"/>
      <c r="HX5" s="130"/>
      <c r="HY5" s="130"/>
      <c r="HZ5" s="130"/>
      <c r="IA5" s="130"/>
      <c r="IB5" s="130"/>
      <c r="IC5" s="130"/>
      <c r="ID5" s="130"/>
      <c r="IE5" s="130"/>
      <c r="IF5" s="130"/>
      <c r="IG5" s="130"/>
      <c r="IH5" s="130"/>
      <c r="II5" s="130"/>
      <c r="IJ5" s="130"/>
      <c r="IK5" s="130"/>
      <c r="IL5" s="130"/>
      <c r="IM5" s="130"/>
      <c r="IN5" s="130"/>
      <c r="IO5" s="130"/>
      <c r="IP5" s="130"/>
      <c r="IQ5" s="130"/>
      <c r="IR5" s="130"/>
      <c r="IS5" s="130"/>
      <c r="IT5" s="130"/>
      <c r="IU5" s="130"/>
      <c r="IV5" s="130"/>
      <c r="IW5" s="130"/>
      <c r="IX5" s="130"/>
      <c r="IY5" s="130"/>
      <c r="IZ5" s="130"/>
      <c r="JA5" s="130"/>
      <c r="JB5" s="130"/>
      <c r="JC5" s="130"/>
      <c r="JD5" s="130"/>
      <c r="JE5" s="130"/>
      <c r="JF5" s="130"/>
      <c r="JG5" s="130"/>
      <c r="JH5" s="130"/>
      <c r="JI5" s="130"/>
      <c r="JJ5" s="130"/>
      <c r="JK5" s="130"/>
      <c r="JL5" s="130"/>
      <c r="JM5" s="130"/>
      <c r="JN5" s="130"/>
      <c r="JO5" s="130"/>
      <c r="JP5" s="130"/>
      <c r="JQ5" s="130"/>
      <c r="JR5" s="130"/>
      <c r="JS5" s="130"/>
      <c r="JT5" s="130"/>
      <c r="JU5" s="130"/>
      <c r="JV5" s="130"/>
      <c r="JW5" s="130"/>
      <c r="JX5" s="130"/>
      <c r="JY5" s="130"/>
      <c r="JZ5" s="130"/>
      <c r="KA5" s="130"/>
      <c r="KB5" s="130"/>
      <c r="KC5" s="130"/>
      <c r="KD5" s="130"/>
      <c r="KE5" s="130"/>
      <c r="KF5" s="130"/>
      <c r="KG5" s="130"/>
      <c r="KH5" s="130"/>
      <c r="KI5" s="130"/>
      <c r="KJ5" s="130"/>
      <c r="KK5" s="130"/>
      <c r="KL5" s="130"/>
      <c r="KM5" s="130"/>
      <c r="KN5" s="130"/>
      <c r="KO5" s="130"/>
      <c r="KP5" s="130"/>
      <c r="KQ5" s="130"/>
      <c r="KR5" s="130"/>
      <c r="KS5" s="130"/>
      <c r="KT5" s="130"/>
      <c r="KU5" s="130"/>
      <c r="KV5" s="130"/>
      <c r="KW5" s="130"/>
      <c r="KX5" s="130"/>
      <c r="KY5" s="130"/>
      <c r="KZ5" s="130"/>
      <c r="LA5" s="130"/>
      <c r="LB5" s="130"/>
      <c r="LC5" s="130"/>
      <c r="LD5" s="130"/>
    </row>
    <row r="6" spans="1:316" s="42" customFormat="1" ht="409.5" customHeight="1" x14ac:dyDescent="0.25">
      <c r="A6" s="40" t="s">
        <v>186</v>
      </c>
      <c r="B6" s="52" t="s">
        <v>187</v>
      </c>
      <c r="C6" s="40" t="s">
        <v>198</v>
      </c>
      <c r="D6" s="40" t="s">
        <v>202</v>
      </c>
      <c r="E6" s="40" t="s">
        <v>188</v>
      </c>
      <c r="F6" s="52" t="s">
        <v>18</v>
      </c>
      <c r="G6" s="52" t="s">
        <v>18</v>
      </c>
      <c r="H6" s="40" t="s">
        <v>225</v>
      </c>
      <c r="I6" s="40" t="s">
        <v>81</v>
      </c>
      <c r="J6" s="40" t="s">
        <v>45</v>
      </c>
      <c r="K6" s="40" t="s">
        <v>142</v>
      </c>
      <c r="L6" s="40" t="s">
        <v>203</v>
      </c>
      <c r="M6" s="43" t="s">
        <v>204</v>
      </c>
      <c r="N6" s="43" t="s">
        <v>205</v>
      </c>
      <c r="O6" s="41">
        <v>2</v>
      </c>
      <c r="P6" s="23">
        <v>2</v>
      </c>
      <c r="Q6" s="22">
        <v>4</v>
      </c>
      <c r="R6" s="23">
        <v>4</v>
      </c>
      <c r="S6" s="22">
        <f t="shared" si="10"/>
        <v>8</v>
      </c>
      <c r="T6" s="23">
        <f t="shared" si="11"/>
        <v>8</v>
      </c>
      <c r="U6" s="22" t="str">
        <f t="shared" si="12"/>
        <v>Medio</v>
      </c>
      <c r="V6" s="23" t="str">
        <f t="shared" si="13"/>
        <v>Medio</v>
      </c>
      <c r="W6" s="22">
        <v>60</v>
      </c>
      <c r="X6" s="23">
        <v>60</v>
      </c>
      <c r="Y6" s="22">
        <f t="shared" si="14"/>
        <v>480</v>
      </c>
      <c r="Z6" s="23">
        <f t="shared" si="15"/>
        <v>480</v>
      </c>
      <c r="AA6" s="22" t="str">
        <f t="shared" si="16"/>
        <v>II</v>
      </c>
      <c r="AB6" s="23" t="str">
        <f t="shared" si="17"/>
        <v>II</v>
      </c>
      <c r="AC6" s="22" t="str">
        <f t="shared" si="18"/>
        <v>Aceptable con control</v>
      </c>
      <c r="AD6" s="23" t="str">
        <f t="shared" si="19"/>
        <v>Aceptable con control</v>
      </c>
      <c r="AE6" s="52">
        <v>5</v>
      </c>
      <c r="AF6" s="52">
        <v>8</v>
      </c>
      <c r="AG6" s="40" t="s">
        <v>143</v>
      </c>
      <c r="AH6" s="40" t="s">
        <v>174</v>
      </c>
      <c r="AI6" s="44" t="s">
        <v>144</v>
      </c>
      <c r="AJ6" s="43" t="s">
        <v>208</v>
      </c>
      <c r="AK6" s="43" t="s">
        <v>207</v>
      </c>
      <c r="AL6" s="43" t="s">
        <v>206</v>
      </c>
      <c r="AM6" s="44" t="s">
        <v>144</v>
      </c>
      <c r="AN6" s="7"/>
      <c r="AO6" s="7"/>
      <c r="AP6" s="7"/>
      <c r="AQ6" s="7"/>
      <c r="AR6" s="7"/>
      <c r="AS6" s="7"/>
      <c r="AT6" s="7"/>
      <c r="AU6" s="7"/>
      <c r="AV6" s="7"/>
      <c r="AW6" s="7"/>
      <c r="AX6" s="7"/>
      <c r="AY6" s="7"/>
      <c r="AZ6" s="7"/>
      <c r="BA6" s="40"/>
      <c r="BB6" s="40" t="s">
        <v>154</v>
      </c>
      <c r="BC6" s="40" t="s">
        <v>144</v>
      </c>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130"/>
      <c r="GZ6" s="130"/>
      <c r="HA6" s="130"/>
      <c r="HB6" s="130"/>
      <c r="HC6" s="130"/>
      <c r="HD6" s="130"/>
      <c r="HE6" s="130"/>
      <c r="HF6" s="130"/>
      <c r="HG6" s="130"/>
      <c r="HH6" s="130"/>
      <c r="HI6" s="130"/>
      <c r="HJ6" s="130"/>
      <c r="HK6" s="130"/>
      <c r="HL6" s="130"/>
      <c r="HM6" s="130"/>
      <c r="HN6" s="130"/>
      <c r="HO6" s="130"/>
      <c r="HP6" s="130"/>
      <c r="HQ6" s="130"/>
      <c r="HR6" s="130"/>
      <c r="HS6" s="130"/>
      <c r="HT6" s="130"/>
      <c r="HU6" s="130"/>
      <c r="HV6" s="130"/>
      <c r="HW6" s="130"/>
      <c r="HX6" s="130"/>
      <c r="HY6" s="130"/>
      <c r="HZ6" s="130"/>
      <c r="IA6" s="130"/>
      <c r="IB6" s="130"/>
      <c r="IC6" s="130"/>
      <c r="ID6" s="130"/>
      <c r="IE6" s="130"/>
      <c r="IF6" s="130"/>
      <c r="IG6" s="130"/>
      <c r="IH6" s="130"/>
      <c r="II6" s="130"/>
      <c r="IJ6" s="130"/>
      <c r="IK6" s="130"/>
      <c r="IL6" s="130"/>
      <c r="IM6" s="130"/>
      <c r="IN6" s="130"/>
      <c r="IO6" s="130"/>
      <c r="IP6" s="130"/>
      <c r="IQ6" s="130"/>
      <c r="IR6" s="130"/>
      <c r="IS6" s="130"/>
      <c r="IT6" s="130"/>
      <c r="IU6" s="130"/>
      <c r="IV6" s="130"/>
      <c r="IW6" s="130"/>
      <c r="IX6" s="130"/>
      <c r="IY6" s="130"/>
      <c r="IZ6" s="130"/>
      <c r="JA6" s="130"/>
      <c r="JB6" s="130"/>
      <c r="JC6" s="130"/>
      <c r="JD6" s="130"/>
      <c r="JE6" s="130"/>
      <c r="JF6" s="130"/>
      <c r="JG6" s="130"/>
      <c r="JH6" s="130"/>
      <c r="JI6" s="130"/>
      <c r="JJ6" s="130"/>
      <c r="JK6" s="130"/>
      <c r="JL6" s="130"/>
      <c r="JM6" s="130"/>
      <c r="JN6" s="130"/>
      <c r="JO6" s="130"/>
      <c r="JP6" s="130"/>
      <c r="JQ6" s="130"/>
      <c r="JR6" s="130"/>
      <c r="JS6" s="130"/>
      <c r="JT6" s="130"/>
      <c r="JU6" s="130"/>
      <c r="JV6" s="130"/>
      <c r="JW6" s="130"/>
      <c r="JX6" s="130"/>
      <c r="JY6" s="130"/>
      <c r="JZ6" s="130"/>
      <c r="KA6" s="130"/>
      <c r="KB6" s="130"/>
      <c r="KC6" s="130"/>
      <c r="KD6" s="130"/>
      <c r="KE6" s="130"/>
      <c r="KF6" s="130"/>
      <c r="KG6" s="130"/>
      <c r="KH6" s="130"/>
      <c r="KI6" s="130"/>
      <c r="KJ6" s="130"/>
      <c r="KK6" s="130"/>
      <c r="KL6" s="130"/>
      <c r="KM6" s="130"/>
      <c r="KN6" s="130"/>
      <c r="KO6" s="130"/>
      <c r="KP6" s="130"/>
      <c r="KQ6" s="130"/>
      <c r="KR6" s="130"/>
      <c r="KS6" s="130"/>
      <c r="KT6" s="130"/>
      <c r="KU6" s="130"/>
      <c r="KV6" s="130"/>
      <c r="KW6" s="130"/>
      <c r="KX6" s="130"/>
      <c r="KY6" s="130"/>
      <c r="KZ6" s="130"/>
      <c r="LA6" s="130"/>
      <c r="LB6" s="130"/>
      <c r="LC6" s="130"/>
      <c r="LD6" s="130"/>
    </row>
    <row r="7" spans="1:316" s="42" customFormat="1" ht="409.5" x14ac:dyDescent="0.25">
      <c r="A7" s="40" t="s">
        <v>186</v>
      </c>
      <c r="B7" s="52" t="s">
        <v>187</v>
      </c>
      <c r="C7" s="40" t="s">
        <v>198</v>
      </c>
      <c r="D7" s="40" t="s">
        <v>210</v>
      </c>
      <c r="E7" s="40" t="s">
        <v>188</v>
      </c>
      <c r="F7" s="30" t="s">
        <v>18</v>
      </c>
      <c r="G7" s="30" t="s">
        <v>18</v>
      </c>
      <c r="H7" s="40" t="s">
        <v>209</v>
      </c>
      <c r="I7" s="40" t="s">
        <v>81</v>
      </c>
      <c r="J7" s="40" t="s">
        <v>45</v>
      </c>
      <c r="K7" s="40" t="s">
        <v>142</v>
      </c>
      <c r="L7" s="40" t="s">
        <v>203</v>
      </c>
      <c r="M7" s="43" t="s">
        <v>204</v>
      </c>
      <c r="N7" s="43" t="s">
        <v>205</v>
      </c>
      <c r="O7" s="41">
        <v>2</v>
      </c>
      <c r="P7" s="23">
        <v>2</v>
      </c>
      <c r="Q7" s="22">
        <v>4</v>
      </c>
      <c r="R7" s="23">
        <v>4</v>
      </c>
      <c r="S7" s="22">
        <f t="shared" ref="S7" si="20">O7*Q7</f>
        <v>8</v>
      </c>
      <c r="T7" s="23">
        <f t="shared" ref="T7" si="21">P7*R7</f>
        <v>8</v>
      </c>
      <c r="U7" s="22" t="str">
        <f t="shared" ref="U7" si="22">IF(S7&gt;=24,"Muy Alto",IF(S7&gt;=10,"Alto",IF(S7&gt;=6,"Medio",IF(S7&gt;=0,"Bajo"))))</f>
        <v>Medio</v>
      </c>
      <c r="V7" s="23" t="str">
        <f t="shared" ref="V7" si="23">IF(T7&gt;=24,"Muy Alto",IF(T7&gt;=10,"Alto",IF(T7&gt;=6,"Medio",IF(T7&gt;=0,"Bajo"))))</f>
        <v>Medio</v>
      </c>
      <c r="W7" s="22">
        <v>60</v>
      </c>
      <c r="X7" s="23">
        <v>60</v>
      </c>
      <c r="Y7" s="22">
        <f t="shared" ref="Y7" si="24">S7*W7</f>
        <v>480</v>
      </c>
      <c r="Z7" s="23">
        <f t="shared" ref="Z7" si="25">T7*X7</f>
        <v>480</v>
      </c>
      <c r="AA7" s="22" t="str">
        <f t="shared" ref="AA7" si="26">IF(Y7&gt;=600,"I",IF(Y7&gt;=150,"II",IF(Y7&gt;=40,"III",IF(Y7&gt;=0,"IV"))))</f>
        <v>II</v>
      </c>
      <c r="AB7" s="23" t="str">
        <f t="shared" ref="AB7" si="27">IF(Z7&gt;=600,"I",IF(Z7&gt;=150,"II",IF(Z7&gt;=40,"III",IF(Z7&gt;=0,"IV"))))</f>
        <v>II</v>
      </c>
      <c r="AC7" s="22" t="str">
        <f t="shared" ref="AC7" si="28">IF(Y7&gt;=600,"NO Aceptable",IF(Y7&gt;=150,"Aceptable con control",IF(Y7&gt;=40,"Mejorable",IF(Y7&gt;0,"Aceptable",IF(Y7=0,"Falta Valorar")))))</f>
        <v>Aceptable con control</v>
      </c>
      <c r="AD7" s="23" t="str">
        <f t="shared" ref="AD7" si="29">IF(Z7&gt;=600,"NO Aceptable",IF(Z7&gt;=150,"Aceptable con control",IF(Z7&gt;=40,"Mejorable",IF(Z7&gt;0,"Aceptable",IF(Z7=0,"Falta Valorar")))))</f>
        <v>Aceptable con control</v>
      </c>
      <c r="AE7" s="52">
        <v>5</v>
      </c>
      <c r="AF7" s="52">
        <v>8</v>
      </c>
      <c r="AG7" s="40" t="s">
        <v>143</v>
      </c>
      <c r="AH7" s="40" t="s">
        <v>174</v>
      </c>
      <c r="AI7" s="44" t="s">
        <v>144</v>
      </c>
      <c r="AJ7" s="43" t="s">
        <v>208</v>
      </c>
      <c r="AK7" s="43" t="s">
        <v>207</v>
      </c>
      <c r="AL7" s="43" t="s">
        <v>211</v>
      </c>
      <c r="AM7" s="44" t="s">
        <v>144</v>
      </c>
      <c r="AN7" s="7"/>
      <c r="AO7" s="7"/>
      <c r="AP7" s="7"/>
      <c r="AQ7" s="7"/>
      <c r="AR7" s="7"/>
      <c r="AS7" s="7"/>
      <c r="AT7" s="7"/>
      <c r="AU7" s="7"/>
      <c r="AV7" s="7"/>
      <c r="AW7" s="7"/>
      <c r="AX7" s="7"/>
      <c r="AY7" s="7"/>
      <c r="AZ7" s="7"/>
      <c r="BA7" s="40"/>
      <c r="BB7" s="40" t="s">
        <v>154</v>
      </c>
      <c r="BC7" s="40" t="s">
        <v>144</v>
      </c>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0"/>
      <c r="EG7" s="130"/>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0"/>
      <c r="HS7" s="130"/>
      <c r="HT7" s="130"/>
      <c r="HU7" s="130"/>
      <c r="HV7" s="130"/>
      <c r="HW7" s="130"/>
      <c r="HX7" s="130"/>
      <c r="HY7" s="130"/>
      <c r="HZ7" s="130"/>
      <c r="IA7" s="130"/>
      <c r="IB7" s="130"/>
      <c r="IC7" s="130"/>
      <c r="ID7" s="130"/>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0"/>
      <c r="JW7" s="130"/>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row>
    <row r="8" spans="1:316" s="42" customFormat="1" ht="354.75" customHeight="1" x14ac:dyDescent="0.2">
      <c r="A8" s="40" t="s">
        <v>186</v>
      </c>
      <c r="B8" s="52" t="s">
        <v>187</v>
      </c>
      <c r="C8" s="40" t="s">
        <v>198</v>
      </c>
      <c r="D8" s="40" t="s">
        <v>212</v>
      </c>
      <c r="E8" s="40" t="s">
        <v>188</v>
      </c>
      <c r="F8" s="30" t="s">
        <v>18</v>
      </c>
      <c r="G8" s="30" t="s">
        <v>18</v>
      </c>
      <c r="H8" s="43" t="s">
        <v>159</v>
      </c>
      <c r="I8" s="40" t="s">
        <v>81</v>
      </c>
      <c r="J8" s="40" t="s">
        <v>160</v>
      </c>
      <c r="K8" s="40" t="s">
        <v>161</v>
      </c>
      <c r="L8" s="40" t="s">
        <v>213</v>
      </c>
      <c r="M8" s="40" t="s">
        <v>214</v>
      </c>
      <c r="N8" s="40" t="s">
        <v>215</v>
      </c>
      <c r="O8" s="41">
        <v>2</v>
      </c>
      <c r="P8" s="23">
        <v>2</v>
      </c>
      <c r="Q8" s="22">
        <v>3</v>
      </c>
      <c r="R8" s="23">
        <v>3</v>
      </c>
      <c r="S8" s="22">
        <f t="shared" ref="S8:S9" si="30">O8*Q8</f>
        <v>6</v>
      </c>
      <c r="T8" s="23">
        <f t="shared" ref="T8:T9" si="31">P8*R8</f>
        <v>6</v>
      </c>
      <c r="U8" s="22" t="str">
        <f t="shared" ref="U8:U9" si="32">IF(S8&gt;=24,"Muy Alto",IF(S8&gt;=10,"Alto",IF(S8&gt;=6,"Medio",IF(S8&gt;=0,"Bajo"))))</f>
        <v>Medio</v>
      </c>
      <c r="V8" s="23" t="str">
        <f t="shared" ref="V8:V9" si="33">IF(T8&gt;=24,"Muy Alto",IF(T8&gt;=10,"Alto",IF(T8&gt;=6,"Medio",IF(T8&gt;=0,"Bajo"))))</f>
        <v>Medio</v>
      </c>
      <c r="W8" s="22">
        <v>60</v>
      </c>
      <c r="X8" s="23">
        <v>60</v>
      </c>
      <c r="Y8" s="22">
        <f t="shared" ref="Y8:Y9" si="34">S8*W8</f>
        <v>360</v>
      </c>
      <c r="Z8" s="23">
        <f t="shared" ref="Z8:Z9" si="35">T8*X8</f>
        <v>360</v>
      </c>
      <c r="AA8" s="22" t="str">
        <f t="shared" ref="AA8:AA9" si="36">IF(Y8&gt;=600,"I",IF(Y8&gt;=150,"II",IF(Y8&gt;=40,"III",IF(Y8&gt;=0,"IV"))))</f>
        <v>II</v>
      </c>
      <c r="AB8" s="23" t="str">
        <f t="shared" ref="AB8:AB9" si="37">IF(Z8&gt;=600,"I",IF(Z8&gt;=150,"II",IF(Z8&gt;=40,"III",IF(Z8&gt;=0,"IV"))))</f>
        <v>II</v>
      </c>
      <c r="AC8" s="22" t="str">
        <f t="shared" ref="AC8:AC9" si="38">IF(Y8&gt;=600,"NO Aceptable",IF(Y8&gt;=150,"Aceptable con control",IF(Y8&gt;=40,"Mejorable",IF(Y8&gt;0,"Aceptable",IF(Y8=0,"Falta Valorar")))))</f>
        <v>Aceptable con control</v>
      </c>
      <c r="AD8" s="23" t="str">
        <f t="shared" ref="AD8:AD9" si="39">IF(Z8&gt;=600,"NO Aceptable",IF(Z8&gt;=150,"Aceptable con control",IF(Z8&gt;=40,"Mejorable",IF(Z8&gt;0,"Aceptable",IF(Z8=0,"Falta Valorar")))))</f>
        <v>Aceptable con control</v>
      </c>
      <c r="AE8" s="30">
        <v>5</v>
      </c>
      <c r="AF8" s="30">
        <v>6</v>
      </c>
      <c r="AG8" s="40" t="s">
        <v>162</v>
      </c>
      <c r="AH8" s="44" t="s">
        <v>144</v>
      </c>
      <c r="AI8" s="44" t="s">
        <v>144</v>
      </c>
      <c r="AJ8" s="43" t="s">
        <v>216</v>
      </c>
      <c r="AK8" s="43" t="s">
        <v>217</v>
      </c>
      <c r="AL8" s="48" t="s">
        <v>218</v>
      </c>
      <c r="AM8" s="44" t="s">
        <v>144</v>
      </c>
      <c r="AN8" s="7"/>
      <c r="AO8" s="7"/>
      <c r="AP8" s="7"/>
      <c r="AQ8" s="7"/>
      <c r="AR8" s="7"/>
      <c r="AS8" s="7"/>
      <c r="AT8" s="7"/>
      <c r="AU8" s="7"/>
      <c r="AV8" s="7"/>
      <c r="AW8" s="7"/>
      <c r="AX8" s="7"/>
      <c r="AY8" s="7"/>
      <c r="AZ8" s="7"/>
      <c r="BA8" s="40"/>
      <c r="BB8" s="40" t="s">
        <v>154</v>
      </c>
      <c r="BC8" s="40" t="s">
        <v>144</v>
      </c>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0"/>
      <c r="DU8" s="130"/>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30"/>
      <c r="FK8" s="130"/>
      <c r="FL8" s="130"/>
      <c r="FM8" s="130"/>
      <c r="FN8" s="130"/>
      <c r="FO8" s="130"/>
      <c r="FP8" s="130"/>
      <c r="FQ8" s="130"/>
      <c r="FR8" s="130"/>
      <c r="FS8" s="130"/>
      <c r="FT8" s="130"/>
      <c r="FU8" s="130"/>
      <c r="FV8" s="130"/>
      <c r="FW8" s="130"/>
      <c r="FX8" s="130"/>
      <c r="FY8" s="130"/>
      <c r="FZ8" s="130"/>
      <c r="GA8" s="130"/>
      <c r="GB8" s="130"/>
      <c r="GC8" s="130"/>
      <c r="GD8" s="130"/>
      <c r="GE8" s="130"/>
      <c r="GF8" s="130"/>
      <c r="GG8" s="130"/>
      <c r="GH8" s="130"/>
      <c r="GI8" s="130"/>
      <c r="GJ8" s="130"/>
      <c r="GK8" s="130"/>
      <c r="GL8" s="130"/>
      <c r="GM8" s="130"/>
      <c r="GN8" s="130"/>
      <c r="GO8" s="130"/>
      <c r="GP8" s="130"/>
      <c r="GQ8" s="130"/>
      <c r="GR8" s="130"/>
      <c r="GS8" s="130"/>
      <c r="GT8" s="130"/>
      <c r="GU8" s="130"/>
      <c r="GV8" s="130"/>
      <c r="GW8" s="130"/>
      <c r="GX8" s="130"/>
      <c r="GY8" s="130"/>
      <c r="GZ8" s="130"/>
      <c r="HA8" s="130"/>
      <c r="HB8" s="130"/>
      <c r="HC8" s="130"/>
      <c r="HD8" s="130"/>
      <c r="HE8" s="130"/>
      <c r="HF8" s="130"/>
      <c r="HG8" s="130"/>
      <c r="HH8" s="130"/>
      <c r="HI8" s="130"/>
      <c r="HJ8" s="130"/>
      <c r="HK8" s="130"/>
      <c r="HL8" s="130"/>
      <c r="HM8" s="130"/>
      <c r="HN8" s="130"/>
      <c r="HO8" s="130"/>
      <c r="HP8" s="130"/>
      <c r="HQ8" s="130"/>
      <c r="HR8" s="130"/>
      <c r="HS8" s="130"/>
      <c r="HT8" s="130"/>
      <c r="HU8" s="130"/>
      <c r="HV8" s="130"/>
      <c r="HW8" s="130"/>
      <c r="HX8" s="130"/>
      <c r="HY8" s="130"/>
      <c r="HZ8" s="130"/>
      <c r="IA8" s="130"/>
      <c r="IB8" s="130"/>
      <c r="IC8" s="130"/>
      <c r="ID8" s="130"/>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c r="JR8" s="130"/>
      <c r="JS8" s="130"/>
      <c r="JT8" s="130"/>
      <c r="JU8" s="130"/>
      <c r="JV8" s="130"/>
      <c r="JW8" s="130"/>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row>
    <row r="9" spans="1:316" s="42" customFormat="1" ht="409.5" x14ac:dyDescent="0.25">
      <c r="A9" s="40" t="s">
        <v>219</v>
      </c>
      <c r="B9" s="52">
        <v>2</v>
      </c>
      <c r="C9" s="40" t="s">
        <v>236</v>
      </c>
      <c r="D9" s="40" t="s">
        <v>179</v>
      </c>
      <c r="E9" s="40" t="s">
        <v>220</v>
      </c>
      <c r="F9" s="50" t="s">
        <v>18</v>
      </c>
      <c r="G9" s="50" t="s">
        <v>18</v>
      </c>
      <c r="H9" s="43" t="s">
        <v>148</v>
      </c>
      <c r="I9" s="40" t="s">
        <v>129</v>
      </c>
      <c r="J9" s="40" t="s">
        <v>41</v>
      </c>
      <c r="K9" s="40" t="s">
        <v>149</v>
      </c>
      <c r="L9" s="40" t="s">
        <v>144</v>
      </c>
      <c r="M9" s="40" t="s">
        <v>196</v>
      </c>
      <c r="N9" s="40" t="s">
        <v>197</v>
      </c>
      <c r="O9" s="41">
        <v>6</v>
      </c>
      <c r="P9" s="23">
        <v>6</v>
      </c>
      <c r="Q9" s="22">
        <v>4</v>
      </c>
      <c r="R9" s="23">
        <v>4</v>
      </c>
      <c r="S9" s="22">
        <f t="shared" si="30"/>
        <v>24</v>
      </c>
      <c r="T9" s="23">
        <f t="shared" si="31"/>
        <v>24</v>
      </c>
      <c r="U9" s="22" t="str">
        <f t="shared" si="32"/>
        <v>Muy Alto</v>
      </c>
      <c r="V9" s="23" t="str">
        <f t="shared" si="33"/>
        <v>Muy Alto</v>
      </c>
      <c r="W9" s="22">
        <v>60</v>
      </c>
      <c r="X9" s="23">
        <v>60</v>
      </c>
      <c r="Y9" s="22">
        <f t="shared" si="34"/>
        <v>1440</v>
      </c>
      <c r="Z9" s="23">
        <f t="shared" si="35"/>
        <v>1440</v>
      </c>
      <c r="AA9" s="22" t="str">
        <f t="shared" si="36"/>
        <v>I</v>
      </c>
      <c r="AB9" s="23" t="str">
        <f t="shared" si="37"/>
        <v>I</v>
      </c>
      <c r="AC9" s="22" t="str">
        <f t="shared" si="38"/>
        <v>NO Aceptable</v>
      </c>
      <c r="AD9" s="23" t="str">
        <f t="shared" si="39"/>
        <v>NO Aceptable</v>
      </c>
      <c r="AE9" s="52">
        <v>5</v>
      </c>
      <c r="AF9" s="52">
        <v>8</v>
      </c>
      <c r="AG9" s="40" t="s">
        <v>151</v>
      </c>
      <c r="AH9" s="40" t="s">
        <v>199</v>
      </c>
      <c r="AI9" s="44" t="s">
        <v>144</v>
      </c>
      <c r="AJ9" s="44" t="s">
        <v>144</v>
      </c>
      <c r="AK9" s="44" t="s">
        <v>144</v>
      </c>
      <c r="AL9" s="43" t="s">
        <v>221</v>
      </c>
      <c r="AM9" s="44" t="s">
        <v>144</v>
      </c>
      <c r="AN9" s="7"/>
      <c r="AO9" s="7"/>
      <c r="AP9" s="7"/>
      <c r="AQ9" s="7"/>
      <c r="AR9" s="7"/>
      <c r="AS9" s="7"/>
      <c r="AT9" s="7"/>
      <c r="AU9" s="7"/>
      <c r="AV9" s="7"/>
      <c r="AW9" s="7"/>
      <c r="AX9" s="7"/>
      <c r="AY9" s="7"/>
      <c r="AZ9" s="7"/>
      <c r="BA9" s="40"/>
      <c r="BB9" s="40" t="s">
        <v>154</v>
      </c>
      <c r="BC9" s="40" t="s">
        <v>173</v>
      </c>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0"/>
      <c r="FZ9" s="130"/>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0"/>
      <c r="HS9" s="130"/>
      <c r="HT9" s="130"/>
      <c r="HU9" s="130"/>
      <c r="HV9" s="130"/>
      <c r="HW9" s="130"/>
      <c r="HX9" s="130"/>
      <c r="HY9" s="130"/>
      <c r="HZ9" s="130"/>
      <c r="IA9" s="130"/>
      <c r="IB9" s="130"/>
      <c r="IC9" s="130"/>
      <c r="ID9" s="130"/>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0"/>
      <c r="JW9" s="130"/>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row>
    <row r="10" spans="1:316" s="42" customFormat="1" ht="409.5" customHeight="1" x14ac:dyDescent="0.25">
      <c r="A10" s="40" t="s">
        <v>219</v>
      </c>
      <c r="B10" s="52">
        <v>2</v>
      </c>
      <c r="C10" s="40" t="s">
        <v>236</v>
      </c>
      <c r="D10" s="40" t="s">
        <v>223</v>
      </c>
      <c r="E10" s="40" t="s">
        <v>220</v>
      </c>
      <c r="F10" s="52" t="s">
        <v>18</v>
      </c>
      <c r="G10" s="52" t="s">
        <v>18</v>
      </c>
      <c r="H10" s="40" t="s">
        <v>224</v>
      </c>
      <c r="I10" s="40" t="s">
        <v>81</v>
      </c>
      <c r="J10" s="40" t="s">
        <v>45</v>
      </c>
      <c r="K10" s="40" t="s">
        <v>142</v>
      </c>
      <c r="L10" s="40" t="s">
        <v>203</v>
      </c>
      <c r="M10" s="43" t="s">
        <v>204</v>
      </c>
      <c r="N10" s="43" t="s">
        <v>205</v>
      </c>
      <c r="O10" s="41">
        <v>2</v>
      </c>
      <c r="P10" s="23">
        <v>2</v>
      </c>
      <c r="Q10" s="22">
        <v>2</v>
      </c>
      <c r="R10" s="23">
        <v>2</v>
      </c>
      <c r="S10" s="22">
        <f t="shared" ref="S10:S11" si="40">O10*Q10</f>
        <v>4</v>
      </c>
      <c r="T10" s="23">
        <f t="shared" ref="T10:T11" si="41">P10*R10</f>
        <v>4</v>
      </c>
      <c r="U10" s="22" t="str">
        <f t="shared" ref="U10:U11" si="42">IF(S10&gt;=24,"Muy Alto",IF(S10&gt;=10,"Alto",IF(S10&gt;=6,"Medio",IF(S10&gt;=0,"Bajo"))))</f>
        <v>Bajo</v>
      </c>
      <c r="V10" s="23" t="str">
        <f t="shared" ref="V10:V11" si="43">IF(T10&gt;=24,"Muy Alto",IF(T10&gt;=10,"Alto",IF(T10&gt;=6,"Medio",IF(T10&gt;=0,"Bajo"))))</f>
        <v>Bajo</v>
      </c>
      <c r="W10" s="22">
        <v>60</v>
      </c>
      <c r="X10" s="23">
        <v>60</v>
      </c>
      <c r="Y10" s="22">
        <f t="shared" ref="Y10:Y11" si="44">S10*W10</f>
        <v>240</v>
      </c>
      <c r="Z10" s="23">
        <f t="shared" ref="Z10:Z11" si="45">T10*X10</f>
        <v>240</v>
      </c>
      <c r="AA10" s="22" t="str">
        <f t="shared" ref="AA10:AA11" si="46">IF(Y10&gt;=600,"I",IF(Y10&gt;=150,"II",IF(Y10&gt;=40,"III",IF(Y10&gt;=0,"IV"))))</f>
        <v>II</v>
      </c>
      <c r="AB10" s="23" t="str">
        <f t="shared" ref="AB10:AB11" si="47">IF(Z10&gt;=600,"I",IF(Z10&gt;=150,"II",IF(Z10&gt;=40,"III",IF(Z10&gt;=0,"IV"))))</f>
        <v>II</v>
      </c>
      <c r="AC10" s="22" t="str">
        <f t="shared" ref="AC10:AC11" si="48">IF(Y10&gt;=600,"NO Aceptable",IF(Y10&gt;=150,"Aceptable con control",IF(Y10&gt;=40,"Mejorable",IF(Y10&gt;0,"Aceptable",IF(Y10=0,"Falta Valorar")))))</f>
        <v>Aceptable con control</v>
      </c>
      <c r="AD10" s="23" t="str">
        <f t="shared" ref="AD10:AD11" si="49">IF(Z10&gt;=600,"NO Aceptable",IF(Z10&gt;=150,"Aceptable con control",IF(Z10&gt;=40,"Mejorable",IF(Z10&gt;0,"Aceptable",IF(Z10=0,"Falta Valorar")))))</f>
        <v>Aceptable con control</v>
      </c>
      <c r="AE10" s="52">
        <v>1</v>
      </c>
      <c r="AF10" s="52">
        <v>6</v>
      </c>
      <c r="AG10" s="40" t="s">
        <v>143</v>
      </c>
      <c r="AH10" s="40" t="s">
        <v>174</v>
      </c>
      <c r="AI10" s="44" t="s">
        <v>144</v>
      </c>
      <c r="AJ10" s="43" t="s">
        <v>208</v>
      </c>
      <c r="AK10" s="43" t="s">
        <v>207</v>
      </c>
      <c r="AL10" s="43" t="s">
        <v>206</v>
      </c>
      <c r="AM10" s="44" t="s">
        <v>144</v>
      </c>
      <c r="AN10" s="7"/>
      <c r="AO10" s="7"/>
      <c r="AP10" s="7"/>
      <c r="AQ10" s="7"/>
      <c r="AR10" s="7"/>
      <c r="AS10" s="7"/>
      <c r="AT10" s="7"/>
      <c r="AU10" s="7"/>
      <c r="AV10" s="7"/>
      <c r="AW10" s="7"/>
      <c r="AX10" s="7"/>
      <c r="AY10" s="7"/>
      <c r="AZ10" s="7"/>
      <c r="BA10" s="40"/>
      <c r="BB10" s="40" t="s">
        <v>154</v>
      </c>
      <c r="BC10" s="40" t="s">
        <v>144</v>
      </c>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c r="CO10" s="130"/>
      <c r="CP10" s="130"/>
      <c r="CQ10" s="130"/>
      <c r="CR10" s="130"/>
      <c r="CS10" s="130"/>
      <c r="CT10" s="130"/>
      <c r="CU10" s="130"/>
      <c r="CV10" s="130"/>
      <c r="CW10" s="130"/>
      <c r="CX10" s="130"/>
      <c r="CY10" s="130"/>
      <c r="CZ10" s="130"/>
      <c r="DA10" s="130"/>
      <c r="DB10" s="130"/>
      <c r="DC10" s="130"/>
      <c r="DD10" s="130"/>
      <c r="DE10" s="130"/>
      <c r="DF10" s="130"/>
      <c r="DG10" s="130"/>
      <c r="DH10" s="130"/>
      <c r="DI10" s="130"/>
      <c r="DJ10" s="130"/>
      <c r="DK10" s="130"/>
      <c r="DL10" s="130"/>
      <c r="DM10" s="130"/>
      <c r="DN10" s="130"/>
      <c r="DO10" s="130"/>
      <c r="DP10" s="130"/>
      <c r="DQ10" s="130"/>
      <c r="DR10" s="130"/>
      <c r="DS10" s="130"/>
      <c r="DT10" s="130"/>
      <c r="DU10" s="130"/>
      <c r="DV10" s="130"/>
      <c r="DW10" s="130"/>
      <c r="DX10" s="130"/>
      <c r="DY10" s="130"/>
      <c r="DZ10" s="130"/>
      <c r="EA10" s="130"/>
      <c r="EB10" s="130"/>
      <c r="EC10" s="130"/>
      <c r="ED10" s="130"/>
      <c r="EE10" s="130"/>
      <c r="EF10" s="130"/>
      <c r="EG10" s="130"/>
      <c r="EH10" s="130"/>
      <c r="EI10" s="130"/>
      <c r="EJ10" s="130"/>
      <c r="EK10" s="130"/>
      <c r="EL10" s="130"/>
      <c r="EM10" s="130"/>
      <c r="EN10" s="130"/>
      <c r="EO10" s="130"/>
      <c r="EP10" s="130"/>
      <c r="EQ10" s="130"/>
      <c r="ER10" s="130"/>
      <c r="ES10" s="130"/>
      <c r="ET10" s="130"/>
      <c r="EU10" s="130"/>
      <c r="EV10" s="130"/>
      <c r="EW10" s="130"/>
      <c r="EX10" s="130"/>
      <c r="EY10" s="130"/>
      <c r="EZ10" s="130"/>
      <c r="FA10" s="130"/>
      <c r="FB10" s="130"/>
      <c r="FC10" s="130"/>
      <c r="FD10" s="130"/>
      <c r="FE10" s="130"/>
      <c r="FF10" s="130"/>
      <c r="FG10" s="130"/>
      <c r="FH10" s="130"/>
      <c r="FI10" s="130"/>
      <c r="FJ10" s="130"/>
      <c r="FK10" s="130"/>
      <c r="FL10" s="130"/>
      <c r="FM10" s="130"/>
      <c r="FN10" s="130"/>
      <c r="FO10" s="130"/>
      <c r="FP10" s="130"/>
      <c r="FQ10" s="130"/>
      <c r="FR10" s="130"/>
      <c r="FS10" s="130"/>
      <c r="FT10" s="130"/>
      <c r="FU10" s="130"/>
      <c r="FV10" s="130"/>
      <c r="FW10" s="130"/>
      <c r="FX10" s="130"/>
      <c r="FY10" s="130"/>
      <c r="FZ10" s="130"/>
      <c r="GA10" s="130"/>
      <c r="GB10" s="130"/>
      <c r="GC10" s="130"/>
      <c r="GD10" s="130"/>
      <c r="GE10" s="130"/>
      <c r="GF10" s="130"/>
      <c r="GG10" s="130"/>
      <c r="GH10" s="130"/>
      <c r="GI10" s="130"/>
      <c r="GJ10" s="130"/>
      <c r="GK10" s="130"/>
      <c r="GL10" s="130"/>
      <c r="GM10" s="130"/>
      <c r="GN10" s="130"/>
      <c r="GO10" s="130"/>
      <c r="GP10" s="130"/>
      <c r="GQ10" s="130"/>
      <c r="GR10" s="130"/>
      <c r="GS10" s="130"/>
      <c r="GT10" s="130"/>
      <c r="GU10" s="130"/>
      <c r="GV10" s="130"/>
      <c r="GW10" s="130"/>
      <c r="GX10" s="130"/>
      <c r="GY10" s="130"/>
      <c r="GZ10" s="130"/>
      <c r="HA10" s="130"/>
      <c r="HB10" s="130"/>
      <c r="HC10" s="130"/>
      <c r="HD10" s="130"/>
      <c r="HE10" s="130"/>
      <c r="HF10" s="130"/>
      <c r="HG10" s="130"/>
      <c r="HH10" s="130"/>
      <c r="HI10" s="130"/>
      <c r="HJ10" s="130"/>
      <c r="HK10" s="130"/>
      <c r="HL10" s="130"/>
      <c r="HM10" s="130"/>
      <c r="HN10" s="130"/>
      <c r="HO10" s="130"/>
      <c r="HP10" s="130"/>
      <c r="HQ10" s="130"/>
      <c r="HR10" s="130"/>
      <c r="HS10" s="130"/>
      <c r="HT10" s="130"/>
      <c r="HU10" s="130"/>
      <c r="HV10" s="130"/>
      <c r="HW10" s="130"/>
      <c r="HX10" s="130"/>
      <c r="HY10" s="130"/>
      <c r="HZ10" s="130"/>
      <c r="IA10" s="130"/>
      <c r="IB10" s="130"/>
      <c r="IC10" s="130"/>
      <c r="ID10" s="130"/>
      <c r="IE10" s="130"/>
      <c r="IF10" s="130"/>
      <c r="IG10" s="130"/>
      <c r="IH10" s="130"/>
      <c r="II10" s="130"/>
      <c r="IJ10" s="130"/>
      <c r="IK10" s="130"/>
      <c r="IL10" s="130"/>
      <c r="IM10" s="130"/>
      <c r="IN10" s="130"/>
      <c r="IO10" s="130"/>
      <c r="IP10" s="130"/>
      <c r="IQ10" s="130"/>
      <c r="IR10" s="130"/>
      <c r="IS10" s="130"/>
      <c r="IT10" s="130"/>
      <c r="IU10" s="130"/>
      <c r="IV10" s="130"/>
      <c r="IW10" s="130"/>
      <c r="IX10" s="130"/>
      <c r="IY10" s="130"/>
      <c r="IZ10" s="130"/>
      <c r="JA10" s="130"/>
      <c r="JB10" s="130"/>
      <c r="JC10" s="130"/>
      <c r="JD10" s="130"/>
      <c r="JE10" s="130"/>
      <c r="JF10" s="130"/>
      <c r="JG10" s="130"/>
      <c r="JH10" s="130"/>
      <c r="JI10" s="130"/>
      <c r="JJ10" s="130"/>
      <c r="JK10" s="130"/>
      <c r="JL10" s="130"/>
      <c r="JM10" s="130"/>
      <c r="JN10" s="130"/>
      <c r="JO10" s="130"/>
      <c r="JP10" s="130"/>
      <c r="JQ10" s="130"/>
      <c r="JR10" s="130"/>
      <c r="JS10" s="130"/>
      <c r="JT10" s="130"/>
      <c r="JU10" s="130"/>
      <c r="JV10" s="130"/>
      <c r="JW10" s="130"/>
      <c r="JX10" s="130"/>
      <c r="JY10" s="130"/>
      <c r="JZ10" s="130"/>
      <c r="KA10" s="130"/>
      <c r="KB10" s="130"/>
      <c r="KC10" s="130"/>
      <c r="KD10" s="130"/>
      <c r="KE10" s="130"/>
      <c r="KF10" s="130"/>
      <c r="KG10" s="130"/>
      <c r="KH10" s="130"/>
      <c r="KI10" s="130"/>
      <c r="KJ10" s="130"/>
      <c r="KK10" s="130"/>
      <c r="KL10" s="130"/>
      <c r="KM10" s="130"/>
      <c r="KN10" s="130"/>
      <c r="KO10" s="130"/>
      <c r="KP10" s="130"/>
      <c r="KQ10" s="130"/>
      <c r="KR10" s="130"/>
      <c r="KS10" s="130"/>
      <c r="KT10" s="130"/>
      <c r="KU10" s="130"/>
      <c r="KV10" s="130"/>
      <c r="KW10" s="130"/>
      <c r="KX10" s="130"/>
      <c r="KY10" s="130"/>
      <c r="KZ10" s="130"/>
      <c r="LA10" s="130"/>
      <c r="LB10" s="130"/>
      <c r="LC10" s="130"/>
      <c r="LD10" s="130"/>
    </row>
    <row r="11" spans="1:316" s="42" customFormat="1" ht="409.5" customHeight="1" x14ac:dyDescent="0.25">
      <c r="A11" s="40" t="s">
        <v>219</v>
      </c>
      <c r="B11" s="52">
        <v>2</v>
      </c>
      <c r="C11" s="40" t="s">
        <v>236</v>
      </c>
      <c r="D11" s="40" t="s">
        <v>222</v>
      </c>
      <c r="E11" s="40" t="s">
        <v>220</v>
      </c>
      <c r="F11" s="52" t="s">
        <v>18</v>
      </c>
      <c r="G11" s="52" t="s">
        <v>18</v>
      </c>
      <c r="H11" s="40" t="s">
        <v>209</v>
      </c>
      <c r="I11" s="40" t="s">
        <v>81</v>
      </c>
      <c r="J11" s="40" t="s">
        <v>45</v>
      </c>
      <c r="K11" s="40" t="s">
        <v>142</v>
      </c>
      <c r="L11" s="40" t="s">
        <v>203</v>
      </c>
      <c r="M11" s="43" t="s">
        <v>204</v>
      </c>
      <c r="N11" s="43" t="s">
        <v>205</v>
      </c>
      <c r="O11" s="41">
        <v>2</v>
      </c>
      <c r="P11" s="23">
        <v>2</v>
      </c>
      <c r="Q11" s="22">
        <v>4</v>
      </c>
      <c r="R11" s="23">
        <v>4</v>
      </c>
      <c r="S11" s="22">
        <f t="shared" si="40"/>
        <v>8</v>
      </c>
      <c r="T11" s="23">
        <f t="shared" si="41"/>
        <v>8</v>
      </c>
      <c r="U11" s="22" t="str">
        <f t="shared" si="42"/>
        <v>Medio</v>
      </c>
      <c r="V11" s="23" t="str">
        <f t="shared" si="43"/>
        <v>Medio</v>
      </c>
      <c r="W11" s="22">
        <v>60</v>
      </c>
      <c r="X11" s="23">
        <v>60</v>
      </c>
      <c r="Y11" s="22">
        <f t="shared" si="44"/>
        <v>480</v>
      </c>
      <c r="Z11" s="23">
        <f t="shared" si="45"/>
        <v>480</v>
      </c>
      <c r="AA11" s="22" t="str">
        <f t="shared" si="46"/>
        <v>II</v>
      </c>
      <c r="AB11" s="23" t="str">
        <f t="shared" si="47"/>
        <v>II</v>
      </c>
      <c r="AC11" s="22" t="str">
        <f t="shared" si="48"/>
        <v>Aceptable con control</v>
      </c>
      <c r="AD11" s="23" t="str">
        <f t="shared" si="49"/>
        <v>Aceptable con control</v>
      </c>
      <c r="AE11" s="52">
        <v>1</v>
      </c>
      <c r="AF11" s="52">
        <v>6</v>
      </c>
      <c r="AG11" s="40" t="s">
        <v>143</v>
      </c>
      <c r="AH11" s="40" t="s">
        <v>174</v>
      </c>
      <c r="AI11" s="44" t="s">
        <v>144</v>
      </c>
      <c r="AJ11" s="43" t="s">
        <v>208</v>
      </c>
      <c r="AK11" s="43" t="s">
        <v>207</v>
      </c>
      <c r="AL11" s="43" t="s">
        <v>211</v>
      </c>
      <c r="AM11" s="44" t="s">
        <v>144</v>
      </c>
      <c r="AN11" s="7"/>
      <c r="AO11" s="7"/>
      <c r="AP11" s="7"/>
      <c r="AQ11" s="7"/>
      <c r="AR11" s="7"/>
      <c r="AS11" s="7"/>
      <c r="AT11" s="7"/>
      <c r="AU11" s="7"/>
      <c r="AV11" s="7"/>
      <c r="AW11" s="7"/>
      <c r="AX11" s="7"/>
      <c r="AY11" s="7"/>
      <c r="AZ11" s="7"/>
      <c r="BA11" s="40"/>
      <c r="BB11" s="40" t="s">
        <v>154</v>
      </c>
      <c r="BC11" s="40" t="s">
        <v>144</v>
      </c>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0"/>
      <c r="EG11" s="130"/>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0"/>
      <c r="FZ11" s="130"/>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0"/>
      <c r="HS11" s="130"/>
      <c r="HT11" s="130"/>
      <c r="HU11" s="130"/>
      <c r="HV11" s="130"/>
      <c r="HW11" s="130"/>
      <c r="HX11" s="130"/>
      <c r="HY11" s="130"/>
      <c r="HZ11" s="130"/>
      <c r="IA11" s="130"/>
      <c r="IB11" s="130"/>
      <c r="IC11" s="130"/>
      <c r="ID11" s="130"/>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0"/>
      <c r="JW11" s="130"/>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row>
    <row r="12" spans="1:316" s="42" customFormat="1" ht="409.5" x14ac:dyDescent="0.25">
      <c r="A12" s="40" t="s">
        <v>219</v>
      </c>
      <c r="B12" s="52">
        <v>2</v>
      </c>
      <c r="C12" s="40" t="s">
        <v>236</v>
      </c>
      <c r="D12" s="40" t="s">
        <v>180</v>
      </c>
      <c r="E12" s="40" t="s">
        <v>220</v>
      </c>
      <c r="F12" s="50" t="s">
        <v>18</v>
      </c>
      <c r="G12" s="50" t="s">
        <v>19</v>
      </c>
      <c r="H12" s="40" t="s">
        <v>175</v>
      </c>
      <c r="I12" s="43" t="s">
        <v>164</v>
      </c>
      <c r="J12" s="43" t="s">
        <v>163</v>
      </c>
      <c r="K12" s="40" t="s">
        <v>165</v>
      </c>
      <c r="L12" s="43" t="s">
        <v>144</v>
      </c>
      <c r="M12" s="43" t="s">
        <v>229</v>
      </c>
      <c r="N12" s="43" t="s">
        <v>230</v>
      </c>
      <c r="O12" s="41">
        <v>2</v>
      </c>
      <c r="P12" s="23">
        <v>2</v>
      </c>
      <c r="Q12" s="22">
        <v>2</v>
      </c>
      <c r="R12" s="23">
        <v>2</v>
      </c>
      <c r="S12" s="22">
        <f t="shared" ref="S12" si="50">O12*Q12</f>
        <v>4</v>
      </c>
      <c r="T12" s="23">
        <f t="shared" ref="T12" si="51">P12*R12</f>
        <v>4</v>
      </c>
      <c r="U12" s="22" t="str">
        <f t="shared" ref="U12" si="52">IF(S12&gt;=24,"Muy Alto",IF(S12&gt;=10,"Alto",IF(S12&gt;=6,"Medio",IF(S12&gt;=0,"Bajo"))))</f>
        <v>Bajo</v>
      </c>
      <c r="V12" s="23" t="str">
        <f t="shared" ref="V12" si="53">IF(T12&gt;=24,"Muy Alto",IF(T12&gt;=10,"Alto",IF(T12&gt;=6,"Medio",IF(T12&gt;=0,"Bajo"))))</f>
        <v>Bajo</v>
      </c>
      <c r="W12" s="22">
        <v>60</v>
      </c>
      <c r="X12" s="23">
        <v>60</v>
      </c>
      <c r="Y12" s="22">
        <f t="shared" ref="Y12" si="54">S12*W12</f>
        <v>240</v>
      </c>
      <c r="Z12" s="23">
        <f t="shared" ref="Z12" si="55">T12*X12</f>
        <v>240</v>
      </c>
      <c r="AA12" s="22" t="str">
        <f t="shared" ref="AA12" si="56">IF(Y12&gt;=600,"I",IF(Y12&gt;=150,"II",IF(Y12&gt;=40,"III",IF(Y12&gt;=0,"IV"))))</f>
        <v>II</v>
      </c>
      <c r="AB12" s="23" t="str">
        <f t="shared" ref="AB12" si="57">IF(Z12&gt;=600,"I",IF(Z12&gt;=150,"II",IF(Z12&gt;=40,"III",IF(Z12&gt;=0,"IV"))))</f>
        <v>II</v>
      </c>
      <c r="AC12" s="22" t="str">
        <f t="shared" ref="AC12" si="58">IF(Y12&gt;=600,"NO Aceptable",IF(Y12&gt;=150,"Aceptable con control",IF(Y12&gt;=40,"Mejorable",IF(Y12&gt;0,"Aceptable",IF(Y12=0,"Falta Valorar")))))</f>
        <v>Aceptable con control</v>
      </c>
      <c r="AD12" s="23" t="str">
        <f t="shared" ref="AD12" si="59">IF(Z12&gt;=600,"NO Aceptable",IF(Z12&gt;=150,"Aceptable con control",IF(Z12&gt;=40,"Mejorable",IF(Z12&gt;0,"Aceptable",IF(Z12=0,"Falta Valorar")))))</f>
        <v>Aceptable con control</v>
      </c>
      <c r="AE12" s="50">
        <v>1</v>
      </c>
      <c r="AF12" s="50">
        <v>2</v>
      </c>
      <c r="AG12" s="50" t="s">
        <v>153</v>
      </c>
      <c r="AH12" s="40" t="s">
        <v>176</v>
      </c>
      <c r="AI12" s="44" t="s">
        <v>144</v>
      </c>
      <c r="AJ12" s="44" t="s">
        <v>144</v>
      </c>
      <c r="AK12" s="44" t="s">
        <v>144</v>
      </c>
      <c r="AL12" s="45" t="s">
        <v>226</v>
      </c>
      <c r="AM12" s="45" t="s">
        <v>144</v>
      </c>
      <c r="AN12" s="7"/>
      <c r="AO12" s="7"/>
      <c r="AP12" s="7"/>
      <c r="AQ12" s="7"/>
      <c r="AR12" s="7"/>
      <c r="AS12" s="7"/>
      <c r="AT12" s="7"/>
      <c r="AU12" s="7"/>
      <c r="AV12" s="7"/>
      <c r="AW12" s="7"/>
      <c r="AX12" s="7"/>
      <c r="AY12" s="7"/>
      <c r="AZ12" s="7"/>
      <c r="BA12" s="40"/>
      <c r="BB12" s="40" t="s">
        <v>154</v>
      </c>
      <c r="BC12" s="40" t="s">
        <v>144</v>
      </c>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0"/>
      <c r="CR12" s="130"/>
      <c r="CS12" s="130"/>
      <c r="CT12" s="130"/>
      <c r="CU12" s="130"/>
      <c r="CV12" s="130"/>
      <c r="CW12" s="130"/>
      <c r="CX12" s="130"/>
      <c r="CY12" s="130"/>
      <c r="CZ12" s="130"/>
      <c r="DA12" s="130"/>
      <c r="DB12" s="130"/>
      <c r="DC12" s="130"/>
      <c r="DD12" s="130"/>
      <c r="DE12" s="130"/>
      <c r="DF12" s="130"/>
      <c r="DG12" s="130"/>
      <c r="DH12" s="130"/>
      <c r="DI12" s="130"/>
      <c r="DJ12" s="130"/>
      <c r="DK12" s="130"/>
      <c r="DL12" s="130"/>
      <c r="DM12" s="130"/>
      <c r="DN12" s="130"/>
      <c r="DO12" s="130"/>
      <c r="DP12" s="130"/>
      <c r="DQ12" s="130"/>
      <c r="DR12" s="130"/>
      <c r="DS12" s="130"/>
      <c r="DT12" s="130"/>
      <c r="DU12" s="130"/>
      <c r="DV12" s="130"/>
      <c r="DW12" s="130"/>
      <c r="DX12" s="130"/>
      <c r="DY12" s="130"/>
      <c r="DZ12" s="130"/>
      <c r="EA12" s="130"/>
      <c r="EB12" s="130"/>
      <c r="EC12" s="130"/>
      <c r="ED12" s="130"/>
      <c r="EE12" s="130"/>
      <c r="EF12" s="130"/>
      <c r="EG12" s="130"/>
      <c r="EH12" s="130"/>
      <c r="EI12" s="130"/>
      <c r="EJ12" s="130"/>
      <c r="EK12" s="130"/>
      <c r="EL12" s="130"/>
      <c r="EM12" s="130"/>
      <c r="EN12" s="130"/>
      <c r="EO12" s="130"/>
      <c r="EP12" s="130"/>
      <c r="EQ12" s="130"/>
      <c r="ER12" s="130"/>
      <c r="ES12" s="130"/>
      <c r="ET12" s="130"/>
      <c r="EU12" s="130"/>
      <c r="EV12" s="130"/>
      <c r="EW12" s="130"/>
      <c r="EX12" s="130"/>
      <c r="EY12" s="130"/>
      <c r="EZ12" s="130"/>
      <c r="FA12" s="130"/>
      <c r="FB12" s="130"/>
      <c r="FC12" s="130"/>
      <c r="FD12" s="130"/>
      <c r="FE12" s="130"/>
      <c r="FF12" s="130"/>
      <c r="FG12" s="130"/>
      <c r="FH12" s="130"/>
      <c r="FI12" s="130"/>
      <c r="FJ12" s="130"/>
      <c r="FK12" s="130"/>
      <c r="FL12" s="130"/>
      <c r="FM12" s="130"/>
      <c r="FN12" s="130"/>
      <c r="FO12" s="130"/>
      <c r="FP12" s="130"/>
      <c r="FQ12" s="130"/>
      <c r="FR12" s="130"/>
      <c r="FS12" s="130"/>
      <c r="FT12" s="130"/>
      <c r="FU12" s="130"/>
      <c r="FV12" s="130"/>
      <c r="FW12" s="130"/>
      <c r="FX12" s="130"/>
      <c r="FY12" s="130"/>
      <c r="FZ12" s="130"/>
      <c r="GA12" s="130"/>
      <c r="GB12" s="130"/>
      <c r="GC12" s="130"/>
      <c r="GD12" s="130"/>
      <c r="GE12" s="130"/>
      <c r="GF12" s="130"/>
      <c r="GG12" s="130"/>
      <c r="GH12" s="130"/>
      <c r="GI12" s="130"/>
      <c r="GJ12" s="130"/>
      <c r="GK12" s="130"/>
      <c r="GL12" s="130"/>
      <c r="GM12" s="130"/>
      <c r="GN12" s="130"/>
      <c r="GO12" s="130"/>
      <c r="GP12" s="130"/>
      <c r="GQ12" s="130"/>
      <c r="GR12" s="130"/>
      <c r="GS12" s="130"/>
      <c r="GT12" s="130"/>
      <c r="GU12" s="130"/>
      <c r="GV12" s="130"/>
      <c r="GW12" s="130"/>
      <c r="GX12" s="130"/>
      <c r="GY12" s="130"/>
      <c r="GZ12" s="130"/>
      <c r="HA12" s="130"/>
      <c r="HB12" s="130"/>
      <c r="HC12" s="130"/>
      <c r="HD12" s="130"/>
      <c r="HE12" s="130"/>
      <c r="HF12" s="130"/>
      <c r="HG12" s="130"/>
      <c r="HH12" s="130"/>
      <c r="HI12" s="130"/>
      <c r="HJ12" s="130"/>
      <c r="HK12" s="130"/>
      <c r="HL12" s="130"/>
      <c r="HM12" s="130"/>
      <c r="HN12" s="130"/>
      <c r="HO12" s="130"/>
      <c r="HP12" s="130"/>
      <c r="HQ12" s="130"/>
      <c r="HR12" s="130"/>
      <c r="HS12" s="130"/>
      <c r="HT12" s="130"/>
      <c r="HU12" s="130"/>
      <c r="HV12" s="130"/>
      <c r="HW12" s="130"/>
      <c r="HX12" s="130"/>
      <c r="HY12" s="130"/>
      <c r="HZ12" s="130"/>
      <c r="IA12" s="130"/>
      <c r="IB12" s="130"/>
      <c r="IC12" s="130"/>
      <c r="ID12" s="130"/>
      <c r="IE12" s="130"/>
      <c r="IF12" s="130"/>
      <c r="IG12" s="130"/>
      <c r="IH12" s="130"/>
      <c r="II12" s="130"/>
      <c r="IJ12" s="130"/>
      <c r="IK12" s="130"/>
      <c r="IL12" s="130"/>
      <c r="IM12" s="130"/>
      <c r="IN12" s="130"/>
      <c r="IO12" s="130"/>
      <c r="IP12" s="130"/>
      <c r="IQ12" s="130"/>
      <c r="IR12" s="130"/>
      <c r="IS12" s="130"/>
      <c r="IT12" s="130"/>
      <c r="IU12" s="130"/>
      <c r="IV12" s="130"/>
      <c r="IW12" s="130"/>
      <c r="IX12" s="130"/>
      <c r="IY12" s="130"/>
      <c r="IZ12" s="130"/>
      <c r="JA12" s="130"/>
      <c r="JB12" s="130"/>
      <c r="JC12" s="130"/>
      <c r="JD12" s="130"/>
      <c r="JE12" s="130"/>
      <c r="JF12" s="130"/>
      <c r="JG12" s="130"/>
      <c r="JH12" s="130"/>
      <c r="JI12" s="130"/>
      <c r="JJ12" s="130"/>
      <c r="JK12" s="130"/>
      <c r="JL12" s="130"/>
      <c r="JM12" s="130"/>
      <c r="JN12" s="130"/>
      <c r="JO12" s="130"/>
      <c r="JP12" s="130"/>
      <c r="JQ12" s="130"/>
      <c r="JR12" s="130"/>
      <c r="JS12" s="130"/>
      <c r="JT12" s="130"/>
      <c r="JU12" s="130"/>
      <c r="JV12" s="130"/>
      <c r="JW12" s="130"/>
      <c r="JX12" s="130"/>
      <c r="JY12" s="130"/>
      <c r="JZ12" s="130"/>
      <c r="KA12" s="130"/>
      <c r="KB12" s="130"/>
      <c r="KC12" s="130"/>
      <c r="KD12" s="130"/>
      <c r="KE12" s="130"/>
      <c r="KF12" s="130"/>
      <c r="KG12" s="130"/>
      <c r="KH12" s="130"/>
      <c r="KI12" s="130"/>
      <c r="KJ12" s="130"/>
      <c r="KK12" s="130"/>
      <c r="KL12" s="130"/>
      <c r="KM12" s="130"/>
      <c r="KN12" s="130"/>
      <c r="KO12" s="130"/>
      <c r="KP12" s="130"/>
      <c r="KQ12" s="130"/>
      <c r="KR12" s="130"/>
      <c r="KS12" s="130"/>
      <c r="KT12" s="130"/>
      <c r="KU12" s="130"/>
      <c r="KV12" s="130"/>
      <c r="KW12" s="130"/>
      <c r="KX12" s="130"/>
      <c r="KY12" s="130"/>
      <c r="KZ12" s="130"/>
      <c r="LA12" s="130"/>
      <c r="LB12" s="130"/>
      <c r="LC12" s="130"/>
      <c r="LD12" s="130"/>
    </row>
    <row r="13" spans="1:316" s="42" customFormat="1" ht="354.75" customHeight="1" x14ac:dyDescent="0.25">
      <c r="A13" s="40" t="s">
        <v>219</v>
      </c>
      <c r="B13" s="52">
        <v>2</v>
      </c>
      <c r="C13" s="40" t="s">
        <v>236</v>
      </c>
      <c r="D13" s="40" t="s">
        <v>227</v>
      </c>
      <c r="E13" s="40" t="s">
        <v>220</v>
      </c>
      <c r="F13" s="50" t="s">
        <v>19</v>
      </c>
      <c r="G13" s="50" t="s">
        <v>18</v>
      </c>
      <c r="H13" s="40" t="s">
        <v>177</v>
      </c>
      <c r="I13" s="40" t="s">
        <v>155</v>
      </c>
      <c r="J13" s="40" t="s">
        <v>156</v>
      </c>
      <c r="K13" s="40" t="s">
        <v>157</v>
      </c>
      <c r="L13" s="43" t="s">
        <v>228</v>
      </c>
      <c r="M13" s="43" t="s">
        <v>247</v>
      </c>
      <c r="N13" s="43" t="s">
        <v>231</v>
      </c>
      <c r="O13" s="41">
        <v>2</v>
      </c>
      <c r="P13" s="23">
        <v>2</v>
      </c>
      <c r="Q13" s="22">
        <v>3</v>
      </c>
      <c r="R13" s="23">
        <v>3</v>
      </c>
      <c r="S13" s="22">
        <f t="shared" ref="S13:S19" si="60">O13*Q13</f>
        <v>6</v>
      </c>
      <c r="T13" s="23">
        <f t="shared" ref="T13:T19" si="61">P13*R13</f>
        <v>6</v>
      </c>
      <c r="U13" s="22" t="str">
        <f t="shared" ref="U13:U19" si="62">IF(S13&gt;=24,"Muy Alto",IF(S13&gt;=10,"Alto",IF(S13&gt;=6,"Medio",IF(S13&gt;=0,"Bajo"))))</f>
        <v>Medio</v>
      </c>
      <c r="V13" s="23" t="str">
        <f t="shared" ref="V13:V19" si="63">IF(T13&gt;=24,"Muy Alto",IF(T13&gt;=10,"Alto",IF(T13&gt;=6,"Medio",IF(T13&gt;=0,"Bajo"))))</f>
        <v>Medio</v>
      </c>
      <c r="W13" s="22">
        <v>60</v>
      </c>
      <c r="X13" s="23">
        <v>60</v>
      </c>
      <c r="Y13" s="22">
        <f t="shared" ref="Y13:Y19" si="64">S13*W13</f>
        <v>360</v>
      </c>
      <c r="Z13" s="23">
        <f t="shared" ref="Z13:Z19" si="65">T13*X13</f>
        <v>360</v>
      </c>
      <c r="AA13" s="22" t="str">
        <f t="shared" ref="AA13:AA19" si="66">IF(Y13&gt;=600,"I",IF(Y13&gt;=150,"II",IF(Y13&gt;=40,"III",IF(Y13&gt;=0,"IV"))))</f>
        <v>II</v>
      </c>
      <c r="AB13" s="23" t="str">
        <f t="shared" ref="AB13:AB19" si="67">IF(Z13&gt;=600,"I",IF(Z13&gt;=150,"II",IF(Z13&gt;=40,"III",IF(Z13&gt;=0,"IV"))))</f>
        <v>II</v>
      </c>
      <c r="AC13" s="22" t="str">
        <f t="shared" ref="AC13:AC19" si="68">IF(Y13&gt;=600,"NO Aceptable",IF(Y13&gt;=150,"Aceptable con control",IF(Y13&gt;=40,"Mejorable",IF(Y13&gt;0,"Aceptable",IF(Y13=0,"Falta Valorar")))))</f>
        <v>Aceptable con control</v>
      </c>
      <c r="AD13" s="23" t="str">
        <f t="shared" ref="AD13:AD19" si="69">IF(Z13&gt;=600,"NO Aceptable",IF(Z13&gt;=150,"Aceptable con control",IF(Z13&gt;=40,"Mejorable",IF(Z13&gt;0,"Aceptable",IF(Z13=0,"Falta Valorar")))))</f>
        <v>Aceptable con control</v>
      </c>
      <c r="AE13" s="50">
        <v>1</v>
      </c>
      <c r="AF13" s="50">
        <v>2</v>
      </c>
      <c r="AG13" s="50" t="s">
        <v>153</v>
      </c>
      <c r="AH13" s="40" t="s">
        <v>178</v>
      </c>
      <c r="AI13" s="44" t="s">
        <v>144</v>
      </c>
      <c r="AJ13" s="44" t="s">
        <v>144</v>
      </c>
      <c r="AK13" s="54" t="s">
        <v>232</v>
      </c>
      <c r="AL13" s="43" t="s">
        <v>233</v>
      </c>
      <c r="AM13" s="45" t="s">
        <v>234</v>
      </c>
      <c r="AN13" s="7"/>
      <c r="AO13" s="7"/>
      <c r="AP13" s="7"/>
      <c r="AQ13" s="7"/>
      <c r="AR13" s="7"/>
      <c r="AS13" s="7"/>
      <c r="AT13" s="7"/>
      <c r="AU13" s="7"/>
      <c r="AV13" s="7"/>
      <c r="AW13" s="7"/>
      <c r="AX13" s="7"/>
      <c r="AY13" s="7"/>
      <c r="AZ13" s="7"/>
      <c r="BA13" s="40"/>
      <c r="BB13" s="40" t="s">
        <v>154</v>
      </c>
      <c r="BC13" s="40" t="s">
        <v>144</v>
      </c>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c r="CA13" s="130"/>
      <c r="CB13" s="130"/>
      <c r="CC13" s="130"/>
      <c r="CD13" s="130"/>
      <c r="CE13" s="130"/>
      <c r="CF13" s="130"/>
      <c r="CG13" s="130"/>
      <c r="CH13" s="130"/>
      <c r="CI13" s="130"/>
      <c r="CJ13" s="130"/>
      <c r="CK13" s="130"/>
      <c r="CL13" s="130"/>
      <c r="CM13" s="130"/>
      <c r="CN13" s="130"/>
      <c r="CO13" s="130"/>
      <c r="CP13" s="130"/>
      <c r="CQ13" s="130"/>
      <c r="CR13" s="130"/>
      <c r="CS13" s="130"/>
      <c r="CT13" s="130"/>
      <c r="CU13" s="130"/>
      <c r="CV13" s="130"/>
      <c r="CW13" s="130"/>
      <c r="CX13" s="130"/>
      <c r="CY13" s="130"/>
      <c r="CZ13" s="130"/>
      <c r="DA13" s="130"/>
      <c r="DB13" s="130"/>
      <c r="DC13" s="130"/>
      <c r="DD13" s="130"/>
      <c r="DE13" s="130"/>
      <c r="DF13" s="130"/>
      <c r="DG13" s="130"/>
      <c r="DH13" s="130"/>
      <c r="DI13" s="130"/>
      <c r="DJ13" s="130"/>
      <c r="DK13" s="130"/>
      <c r="DL13" s="130"/>
      <c r="DM13" s="130"/>
      <c r="DN13" s="130"/>
      <c r="DO13" s="130"/>
      <c r="DP13" s="130"/>
      <c r="DQ13" s="130"/>
      <c r="DR13" s="130"/>
      <c r="DS13" s="130"/>
      <c r="DT13" s="130"/>
      <c r="DU13" s="130"/>
      <c r="DV13" s="130"/>
      <c r="DW13" s="130"/>
      <c r="DX13" s="130"/>
      <c r="DY13" s="130"/>
      <c r="DZ13" s="130"/>
      <c r="EA13" s="130"/>
      <c r="EB13" s="130"/>
      <c r="EC13" s="130"/>
      <c r="ED13" s="130"/>
      <c r="EE13" s="130"/>
      <c r="EF13" s="130"/>
      <c r="EG13" s="130"/>
      <c r="EH13" s="130"/>
      <c r="EI13" s="130"/>
      <c r="EJ13" s="130"/>
      <c r="EK13" s="130"/>
      <c r="EL13" s="130"/>
      <c r="EM13" s="130"/>
      <c r="EN13" s="130"/>
      <c r="EO13" s="130"/>
      <c r="EP13" s="130"/>
      <c r="EQ13" s="130"/>
      <c r="ER13" s="130"/>
      <c r="ES13" s="130"/>
      <c r="ET13" s="130"/>
      <c r="EU13" s="130"/>
      <c r="EV13" s="130"/>
      <c r="EW13" s="130"/>
      <c r="EX13" s="130"/>
      <c r="EY13" s="130"/>
      <c r="EZ13" s="130"/>
      <c r="FA13" s="130"/>
      <c r="FB13" s="130"/>
      <c r="FC13" s="130"/>
      <c r="FD13" s="130"/>
      <c r="FE13" s="130"/>
      <c r="FF13" s="130"/>
      <c r="FG13" s="130"/>
      <c r="FH13" s="130"/>
      <c r="FI13" s="130"/>
      <c r="FJ13" s="130"/>
      <c r="FK13" s="130"/>
      <c r="FL13" s="130"/>
      <c r="FM13" s="130"/>
      <c r="FN13" s="130"/>
      <c r="FO13" s="130"/>
      <c r="FP13" s="130"/>
      <c r="FQ13" s="130"/>
      <c r="FR13" s="130"/>
      <c r="FS13" s="130"/>
      <c r="FT13" s="130"/>
      <c r="FU13" s="130"/>
      <c r="FV13" s="130"/>
      <c r="FW13" s="130"/>
      <c r="FX13" s="130"/>
      <c r="FY13" s="130"/>
      <c r="FZ13" s="130"/>
      <c r="GA13" s="130"/>
      <c r="GB13" s="130"/>
      <c r="GC13" s="130"/>
      <c r="GD13" s="130"/>
      <c r="GE13" s="130"/>
      <c r="GF13" s="130"/>
      <c r="GG13" s="130"/>
      <c r="GH13" s="130"/>
      <c r="GI13" s="130"/>
      <c r="GJ13" s="130"/>
      <c r="GK13" s="130"/>
      <c r="GL13" s="130"/>
      <c r="GM13" s="130"/>
      <c r="GN13" s="130"/>
      <c r="GO13" s="130"/>
      <c r="GP13" s="130"/>
      <c r="GQ13" s="130"/>
      <c r="GR13" s="130"/>
      <c r="GS13" s="130"/>
      <c r="GT13" s="130"/>
      <c r="GU13" s="130"/>
      <c r="GV13" s="130"/>
      <c r="GW13" s="130"/>
      <c r="GX13" s="130"/>
      <c r="GY13" s="130"/>
      <c r="GZ13" s="130"/>
      <c r="HA13" s="130"/>
      <c r="HB13" s="130"/>
      <c r="HC13" s="130"/>
      <c r="HD13" s="130"/>
      <c r="HE13" s="130"/>
      <c r="HF13" s="130"/>
      <c r="HG13" s="130"/>
      <c r="HH13" s="130"/>
      <c r="HI13" s="130"/>
      <c r="HJ13" s="130"/>
      <c r="HK13" s="130"/>
      <c r="HL13" s="130"/>
      <c r="HM13" s="130"/>
      <c r="HN13" s="130"/>
      <c r="HO13" s="130"/>
      <c r="HP13" s="130"/>
      <c r="HQ13" s="130"/>
      <c r="HR13" s="130"/>
      <c r="HS13" s="130"/>
      <c r="HT13" s="130"/>
      <c r="HU13" s="130"/>
      <c r="HV13" s="130"/>
      <c r="HW13" s="130"/>
      <c r="HX13" s="130"/>
      <c r="HY13" s="130"/>
      <c r="HZ13" s="130"/>
      <c r="IA13" s="130"/>
      <c r="IB13" s="130"/>
      <c r="IC13" s="130"/>
      <c r="ID13" s="130"/>
      <c r="IE13" s="130"/>
      <c r="IF13" s="130"/>
      <c r="IG13" s="130"/>
      <c r="IH13" s="130"/>
      <c r="II13" s="130"/>
      <c r="IJ13" s="130"/>
      <c r="IK13" s="130"/>
      <c r="IL13" s="130"/>
      <c r="IM13" s="130"/>
      <c r="IN13" s="130"/>
      <c r="IO13" s="130"/>
      <c r="IP13" s="130"/>
      <c r="IQ13" s="130"/>
      <c r="IR13" s="130"/>
      <c r="IS13" s="130"/>
      <c r="IT13" s="130"/>
      <c r="IU13" s="130"/>
      <c r="IV13" s="130"/>
      <c r="IW13" s="130"/>
      <c r="IX13" s="130"/>
      <c r="IY13" s="130"/>
      <c r="IZ13" s="130"/>
      <c r="JA13" s="130"/>
      <c r="JB13" s="130"/>
      <c r="JC13" s="130"/>
      <c r="JD13" s="130"/>
      <c r="JE13" s="130"/>
      <c r="JF13" s="130"/>
      <c r="JG13" s="130"/>
      <c r="JH13" s="130"/>
      <c r="JI13" s="130"/>
      <c r="JJ13" s="130"/>
      <c r="JK13" s="130"/>
      <c r="JL13" s="130"/>
      <c r="JM13" s="130"/>
      <c r="JN13" s="130"/>
      <c r="JO13" s="130"/>
      <c r="JP13" s="130"/>
      <c r="JQ13" s="130"/>
      <c r="JR13" s="130"/>
      <c r="JS13" s="130"/>
      <c r="JT13" s="130"/>
      <c r="JU13" s="130"/>
      <c r="JV13" s="130"/>
      <c r="JW13" s="130"/>
      <c r="JX13" s="130"/>
      <c r="JY13" s="130"/>
      <c r="JZ13" s="130"/>
      <c r="KA13" s="130"/>
      <c r="KB13" s="130"/>
      <c r="KC13" s="130"/>
      <c r="KD13" s="130"/>
      <c r="KE13" s="130"/>
      <c r="KF13" s="130"/>
      <c r="KG13" s="130"/>
      <c r="KH13" s="130"/>
      <c r="KI13" s="130"/>
      <c r="KJ13" s="130"/>
      <c r="KK13" s="130"/>
      <c r="KL13" s="130"/>
      <c r="KM13" s="130"/>
      <c r="KN13" s="130"/>
      <c r="KO13" s="130"/>
      <c r="KP13" s="130"/>
      <c r="KQ13" s="130"/>
      <c r="KR13" s="130"/>
      <c r="KS13" s="130"/>
      <c r="KT13" s="130"/>
      <c r="KU13" s="130"/>
      <c r="KV13" s="130"/>
      <c r="KW13" s="130"/>
      <c r="KX13" s="130"/>
      <c r="KY13" s="130"/>
      <c r="KZ13" s="130"/>
      <c r="LA13" s="130"/>
      <c r="LB13" s="130"/>
      <c r="LC13" s="130"/>
      <c r="LD13" s="130"/>
    </row>
    <row r="14" spans="1:316" s="42" customFormat="1" ht="361.5" customHeight="1" x14ac:dyDescent="0.25">
      <c r="A14" s="40" t="s">
        <v>235</v>
      </c>
      <c r="B14" s="50">
        <v>2</v>
      </c>
      <c r="C14" s="40" t="s">
        <v>240</v>
      </c>
      <c r="D14" s="40" t="s">
        <v>237</v>
      </c>
      <c r="E14" s="40" t="s">
        <v>182</v>
      </c>
      <c r="F14" s="50" t="s">
        <v>18</v>
      </c>
      <c r="G14" s="50" t="s">
        <v>19</v>
      </c>
      <c r="H14" s="43" t="s">
        <v>238</v>
      </c>
      <c r="I14" s="40" t="s">
        <v>69</v>
      </c>
      <c r="J14" s="40" t="s">
        <v>29</v>
      </c>
      <c r="K14" s="40" t="s">
        <v>260</v>
      </c>
      <c r="L14" s="43" t="s">
        <v>239</v>
      </c>
      <c r="M14" s="43" t="s">
        <v>191</v>
      </c>
      <c r="N14" s="45" t="s">
        <v>192</v>
      </c>
      <c r="O14" s="41">
        <v>2</v>
      </c>
      <c r="P14" s="23">
        <v>2</v>
      </c>
      <c r="Q14" s="22">
        <v>3</v>
      </c>
      <c r="R14" s="23">
        <v>3</v>
      </c>
      <c r="S14" s="22">
        <f t="shared" si="60"/>
        <v>6</v>
      </c>
      <c r="T14" s="23">
        <f t="shared" si="61"/>
        <v>6</v>
      </c>
      <c r="U14" s="22" t="str">
        <f t="shared" si="62"/>
        <v>Medio</v>
      </c>
      <c r="V14" s="23" t="str">
        <f t="shared" si="63"/>
        <v>Medio</v>
      </c>
      <c r="W14" s="22">
        <v>25</v>
      </c>
      <c r="X14" s="23">
        <v>25</v>
      </c>
      <c r="Y14" s="22">
        <f t="shared" si="64"/>
        <v>150</v>
      </c>
      <c r="Z14" s="23">
        <f t="shared" si="65"/>
        <v>150</v>
      </c>
      <c r="AA14" s="22" t="str">
        <f t="shared" si="66"/>
        <v>II</v>
      </c>
      <c r="AB14" s="23" t="str">
        <f t="shared" si="67"/>
        <v>II</v>
      </c>
      <c r="AC14" s="22" t="str">
        <f t="shared" si="68"/>
        <v>Aceptable con control</v>
      </c>
      <c r="AD14" s="23" t="str">
        <f t="shared" si="69"/>
        <v>Aceptable con control</v>
      </c>
      <c r="AE14" s="52">
        <v>21</v>
      </c>
      <c r="AF14" s="52">
        <v>8</v>
      </c>
      <c r="AG14" s="40" t="s">
        <v>146</v>
      </c>
      <c r="AH14" s="40" t="s">
        <v>171</v>
      </c>
      <c r="AI14" s="44" t="s">
        <v>144</v>
      </c>
      <c r="AJ14" s="43" t="s">
        <v>193</v>
      </c>
      <c r="AK14" s="43" t="s">
        <v>194</v>
      </c>
      <c r="AL14" s="46" t="s">
        <v>241</v>
      </c>
      <c r="AM14" s="44" t="s">
        <v>144</v>
      </c>
      <c r="AN14" s="7"/>
      <c r="AO14" s="7"/>
      <c r="AP14" s="7"/>
      <c r="AQ14" s="7"/>
      <c r="AR14" s="7"/>
      <c r="AS14" s="7"/>
      <c r="AT14" s="7"/>
      <c r="AU14" s="7"/>
      <c r="AV14" s="7"/>
      <c r="AW14" s="7"/>
      <c r="AX14" s="7"/>
      <c r="AY14" s="7"/>
      <c r="AZ14" s="7"/>
      <c r="BA14" s="40"/>
      <c r="BB14" s="40" t="s">
        <v>154</v>
      </c>
      <c r="BC14" s="40" t="s">
        <v>172</v>
      </c>
      <c r="BD14" s="130"/>
      <c r="BE14" s="130"/>
      <c r="BF14" s="130"/>
      <c r="BG14" s="130"/>
      <c r="BH14" s="130"/>
      <c r="BI14" s="130"/>
      <c r="BJ14" s="130"/>
      <c r="BK14" s="130"/>
      <c r="BL14" s="130"/>
      <c r="BM14" s="130"/>
      <c r="BN14" s="130"/>
      <c r="BO14" s="130"/>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0"/>
      <c r="CM14" s="130"/>
      <c r="CN14" s="130"/>
      <c r="CO14" s="130"/>
      <c r="CP14" s="130"/>
      <c r="CQ14" s="130"/>
      <c r="CR14" s="130"/>
      <c r="CS14" s="130"/>
      <c r="CT14" s="130"/>
      <c r="CU14" s="130"/>
      <c r="CV14" s="130"/>
      <c r="CW14" s="130"/>
      <c r="CX14" s="130"/>
      <c r="CY14" s="130"/>
      <c r="CZ14" s="130"/>
      <c r="DA14" s="130"/>
      <c r="DB14" s="130"/>
      <c r="DC14" s="130"/>
      <c r="DD14" s="130"/>
      <c r="DE14" s="130"/>
      <c r="DF14" s="130"/>
      <c r="DG14" s="130"/>
      <c r="DH14" s="130"/>
      <c r="DI14" s="130"/>
      <c r="DJ14" s="130"/>
      <c r="DK14" s="130"/>
      <c r="DL14" s="130"/>
      <c r="DM14" s="130"/>
      <c r="DN14" s="130"/>
      <c r="DO14" s="130"/>
      <c r="DP14" s="130"/>
      <c r="DQ14" s="130"/>
      <c r="DR14" s="130"/>
      <c r="DS14" s="130"/>
      <c r="DT14" s="130"/>
      <c r="DU14" s="130"/>
      <c r="DV14" s="130"/>
      <c r="DW14" s="130"/>
      <c r="DX14" s="130"/>
      <c r="DY14" s="130"/>
      <c r="DZ14" s="130"/>
      <c r="EA14" s="130"/>
      <c r="EB14" s="130"/>
      <c r="EC14" s="130"/>
      <c r="ED14" s="130"/>
      <c r="EE14" s="130"/>
      <c r="EF14" s="130"/>
      <c r="EG14" s="130"/>
      <c r="EH14" s="130"/>
      <c r="EI14" s="130"/>
      <c r="EJ14" s="130"/>
      <c r="EK14" s="130"/>
      <c r="EL14" s="130"/>
      <c r="EM14" s="130"/>
      <c r="EN14" s="130"/>
      <c r="EO14" s="130"/>
      <c r="EP14" s="130"/>
      <c r="EQ14" s="130"/>
      <c r="ER14" s="130"/>
      <c r="ES14" s="130"/>
      <c r="ET14" s="130"/>
      <c r="EU14" s="130"/>
      <c r="EV14" s="130"/>
      <c r="EW14" s="130"/>
      <c r="EX14" s="130"/>
      <c r="EY14" s="130"/>
      <c r="EZ14" s="130"/>
      <c r="FA14" s="130"/>
      <c r="FB14" s="130"/>
      <c r="FC14" s="130"/>
      <c r="FD14" s="130"/>
      <c r="FE14" s="130"/>
      <c r="FF14" s="130"/>
      <c r="FG14" s="130"/>
      <c r="FH14" s="130"/>
      <c r="FI14" s="130"/>
      <c r="FJ14" s="130"/>
      <c r="FK14" s="130"/>
      <c r="FL14" s="130"/>
      <c r="FM14" s="130"/>
      <c r="FN14" s="130"/>
      <c r="FO14" s="130"/>
      <c r="FP14" s="130"/>
      <c r="FQ14" s="130"/>
      <c r="FR14" s="130"/>
      <c r="FS14" s="130"/>
      <c r="FT14" s="130"/>
      <c r="FU14" s="130"/>
      <c r="FV14" s="130"/>
      <c r="FW14" s="130"/>
      <c r="FX14" s="130"/>
      <c r="FY14" s="130"/>
      <c r="FZ14" s="130"/>
      <c r="GA14" s="130"/>
      <c r="GB14" s="130"/>
      <c r="GC14" s="130"/>
      <c r="GD14" s="130"/>
      <c r="GE14" s="130"/>
      <c r="GF14" s="130"/>
      <c r="GG14" s="130"/>
      <c r="GH14" s="130"/>
      <c r="GI14" s="130"/>
      <c r="GJ14" s="130"/>
      <c r="GK14" s="130"/>
      <c r="GL14" s="130"/>
      <c r="GM14" s="130"/>
      <c r="GN14" s="130"/>
      <c r="GO14" s="130"/>
      <c r="GP14" s="130"/>
      <c r="GQ14" s="130"/>
      <c r="GR14" s="130"/>
      <c r="GS14" s="130"/>
      <c r="GT14" s="130"/>
      <c r="GU14" s="130"/>
      <c r="GV14" s="130"/>
      <c r="GW14" s="130"/>
      <c r="GX14" s="130"/>
      <c r="GY14" s="130"/>
      <c r="GZ14" s="130"/>
      <c r="HA14" s="130"/>
      <c r="HB14" s="130"/>
      <c r="HC14" s="130"/>
      <c r="HD14" s="130"/>
      <c r="HE14" s="130"/>
      <c r="HF14" s="130"/>
      <c r="HG14" s="130"/>
      <c r="HH14" s="130"/>
      <c r="HI14" s="130"/>
      <c r="HJ14" s="130"/>
      <c r="HK14" s="130"/>
      <c r="HL14" s="130"/>
      <c r="HM14" s="130"/>
      <c r="HN14" s="130"/>
      <c r="HO14" s="130"/>
      <c r="HP14" s="130"/>
      <c r="HQ14" s="130"/>
      <c r="HR14" s="130"/>
      <c r="HS14" s="130"/>
      <c r="HT14" s="130"/>
      <c r="HU14" s="130"/>
      <c r="HV14" s="130"/>
      <c r="HW14" s="130"/>
      <c r="HX14" s="130"/>
      <c r="HY14" s="130"/>
      <c r="HZ14" s="130"/>
      <c r="IA14" s="130"/>
      <c r="IB14" s="130"/>
      <c r="IC14" s="130"/>
      <c r="ID14" s="130"/>
      <c r="IE14" s="130"/>
      <c r="IF14" s="130"/>
      <c r="IG14" s="130"/>
      <c r="IH14" s="130"/>
      <c r="II14" s="130"/>
      <c r="IJ14" s="130"/>
      <c r="IK14" s="130"/>
      <c r="IL14" s="130"/>
      <c r="IM14" s="130"/>
      <c r="IN14" s="130"/>
      <c r="IO14" s="130"/>
      <c r="IP14" s="130"/>
      <c r="IQ14" s="130"/>
      <c r="IR14" s="130"/>
      <c r="IS14" s="130"/>
      <c r="IT14" s="130"/>
      <c r="IU14" s="130"/>
      <c r="IV14" s="130"/>
      <c r="IW14" s="130"/>
      <c r="IX14" s="130"/>
      <c r="IY14" s="130"/>
      <c r="IZ14" s="130"/>
      <c r="JA14" s="130"/>
      <c r="JB14" s="130"/>
      <c r="JC14" s="130"/>
      <c r="JD14" s="130"/>
      <c r="JE14" s="130"/>
      <c r="JF14" s="130"/>
      <c r="JG14" s="130"/>
      <c r="JH14" s="130"/>
      <c r="JI14" s="130"/>
      <c r="JJ14" s="130"/>
      <c r="JK14" s="130"/>
      <c r="JL14" s="130"/>
      <c r="JM14" s="130"/>
      <c r="JN14" s="130"/>
      <c r="JO14" s="130"/>
      <c r="JP14" s="130"/>
      <c r="JQ14" s="130"/>
      <c r="JR14" s="130"/>
      <c r="JS14" s="130"/>
      <c r="JT14" s="130"/>
      <c r="JU14" s="130"/>
      <c r="JV14" s="130"/>
      <c r="JW14" s="130"/>
      <c r="JX14" s="130"/>
      <c r="JY14" s="130"/>
      <c r="JZ14" s="130"/>
      <c r="KA14" s="130"/>
      <c r="KB14" s="130"/>
      <c r="KC14" s="130"/>
      <c r="KD14" s="130"/>
      <c r="KE14" s="130"/>
      <c r="KF14" s="130"/>
      <c r="KG14" s="130"/>
      <c r="KH14" s="130"/>
      <c r="KI14" s="130"/>
      <c r="KJ14" s="130"/>
      <c r="KK14" s="130"/>
      <c r="KL14" s="130"/>
      <c r="KM14" s="130"/>
      <c r="KN14" s="130"/>
      <c r="KO14" s="130"/>
      <c r="KP14" s="130"/>
      <c r="KQ14" s="130"/>
      <c r="KR14" s="130"/>
      <c r="KS14" s="130"/>
      <c r="KT14" s="130"/>
      <c r="KU14" s="130"/>
      <c r="KV14" s="130"/>
      <c r="KW14" s="130"/>
      <c r="KX14" s="130"/>
      <c r="KY14" s="130"/>
      <c r="KZ14" s="130"/>
      <c r="LA14" s="130"/>
      <c r="LB14" s="130"/>
      <c r="LC14" s="130"/>
      <c r="LD14" s="130"/>
    </row>
    <row r="15" spans="1:316" s="42" customFormat="1" ht="409.5" x14ac:dyDescent="0.25">
      <c r="A15" s="40" t="s">
        <v>235</v>
      </c>
      <c r="B15" s="52">
        <v>2</v>
      </c>
      <c r="C15" s="40" t="s">
        <v>240</v>
      </c>
      <c r="D15" s="40" t="s">
        <v>181</v>
      </c>
      <c r="E15" s="40" t="s">
        <v>182</v>
      </c>
      <c r="F15" s="50" t="s">
        <v>18</v>
      </c>
      <c r="G15" s="50" t="s">
        <v>18</v>
      </c>
      <c r="H15" s="43" t="s">
        <v>148</v>
      </c>
      <c r="I15" s="40" t="s">
        <v>129</v>
      </c>
      <c r="J15" s="40" t="s">
        <v>41</v>
      </c>
      <c r="K15" s="40" t="s">
        <v>149</v>
      </c>
      <c r="L15" s="40" t="s">
        <v>144</v>
      </c>
      <c r="M15" s="40" t="s">
        <v>196</v>
      </c>
      <c r="N15" s="40" t="s">
        <v>197</v>
      </c>
      <c r="O15" s="41">
        <v>6</v>
      </c>
      <c r="P15" s="23">
        <v>6</v>
      </c>
      <c r="Q15" s="22">
        <v>2</v>
      </c>
      <c r="R15" s="23">
        <v>2</v>
      </c>
      <c r="S15" s="22">
        <f t="shared" si="60"/>
        <v>12</v>
      </c>
      <c r="T15" s="23">
        <f t="shared" si="61"/>
        <v>12</v>
      </c>
      <c r="U15" s="22" t="str">
        <f t="shared" si="62"/>
        <v>Alto</v>
      </c>
      <c r="V15" s="23" t="str">
        <f t="shared" si="63"/>
        <v>Alto</v>
      </c>
      <c r="W15" s="22">
        <v>60</v>
      </c>
      <c r="X15" s="23">
        <v>60</v>
      </c>
      <c r="Y15" s="22">
        <f t="shared" si="64"/>
        <v>720</v>
      </c>
      <c r="Z15" s="23">
        <f t="shared" si="65"/>
        <v>720</v>
      </c>
      <c r="AA15" s="22" t="str">
        <f t="shared" si="66"/>
        <v>I</v>
      </c>
      <c r="AB15" s="23" t="str">
        <f t="shared" si="67"/>
        <v>I</v>
      </c>
      <c r="AC15" s="22" t="str">
        <f t="shared" si="68"/>
        <v>NO Aceptable</v>
      </c>
      <c r="AD15" s="23" t="str">
        <f t="shared" si="69"/>
        <v>NO Aceptable</v>
      </c>
      <c r="AE15" s="52">
        <v>21</v>
      </c>
      <c r="AF15" s="52">
        <v>8</v>
      </c>
      <c r="AG15" s="40" t="s">
        <v>151</v>
      </c>
      <c r="AH15" s="40" t="s">
        <v>199</v>
      </c>
      <c r="AI15" s="44" t="s">
        <v>144</v>
      </c>
      <c r="AJ15" s="44" t="s">
        <v>144</v>
      </c>
      <c r="AK15" s="44" t="s">
        <v>144</v>
      </c>
      <c r="AL15" s="43" t="s">
        <v>200</v>
      </c>
      <c r="AM15" s="44" t="s">
        <v>144</v>
      </c>
      <c r="AN15" s="7"/>
      <c r="AO15" s="7"/>
      <c r="AP15" s="7"/>
      <c r="AQ15" s="7"/>
      <c r="AR15" s="7"/>
      <c r="AS15" s="7"/>
      <c r="AT15" s="7"/>
      <c r="AU15" s="7"/>
      <c r="AV15" s="7"/>
      <c r="AW15" s="7"/>
      <c r="AX15" s="7"/>
      <c r="AY15" s="7"/>
      <c r="AZ15" s="7"/>
      <c r="BA15" s="40"/>
      <c r="BB15" s="40" t="s">
        <v>154</v>
      </c>
      <c r="BC15" s="40" t="s">
        <v>173</v>
      </c>
      <c r="BD15" s="130"/>
      <c r="BE15" s="130"/>
      <c r="BF15" s="130"/>
      <c r="BG15" s="130"/>
      <c r="BH15" s="130"/>
      <c r="BI15" s="130"/>
      <c r="BJ15" s="130"/>
      <c r="BK15" s="130"/>
      <c r="BL15" s="130"/>
      <c r="BM15" s="130"/>
      <c r="BN15" s="130"/>
      <c r="BO15" s="130"/>
      <c r="BP15" s="130"/>
      <c r="BQ15" s="130"/>
      <c r="BR15" s="130"/>
      <c r="BS15" s="130"/>
      <c r="BT15" s="130"/>
      <c r="BU15" s="130"/>
      <c r="BV15" s="130"/>
      <c r="BW15" s="130"/>
      <c r="BX15" s="130"/>
      <c r="BY15" s="130"/>
      <c r="BZ15" s="130"/>
      <c r="CA15" s="130"/>
      <c r="CB15" s="130"/>
      <c r="CC15" s="130"/>
      <c r="CD15" s="130"/>
      <c r="CE15" s="130"/>
      <c r="CF15" s="130"/>
      <c r="CG15" s="130"/>
      <c r="CH15" s="130"/>
      <c r="CI15" s="130"/>
      <c r="CJ15" s="130"/>
      <c r="CK15" s="130"/>
      <c r="CL15" s="130"/>
      <c r="CM15" s="130"/>
      <c r="CN15" s="130"/>
      <c r="CO15" s="130"/>
      <c r="CP15" s="130"/>
      <c r="CQ15" s="130"/>
      <c r="CR15" s="130"/>
      <c r="CS15" s="130"/>
      <c r="CT15" s="130"/>
      <c r="CU15" s="130"/>
      <c r="CV15" s="130"/>
      <c r="CW15" s="130"/>
      <c r="CX15" s="130"/>
      <c r="CY15" s="130"/>
      <c r="CZ15" s="130"/>
      <c r="DA15" s="130"/>
      <c r="DB15" s="130"/>
      <c r="DC15" s="130"/>
      <c r="DD15" s="130"/>
      <c r="DE15" s="130"/>
      <c r="DF15" s="130"/>
      <c r="DG15" s="130"/>
      <c r="DH15" s="130"/>
      <c r="DI15" s="130"/>
      <c r="DJ15" s="130"/>
      <c r="DK15" s="130"/>
      <c r="DL15" s="130"/>
      <c r="DM15" s="130"/>
      <c r="DN15" s="130"/>
      <c r="DO15" s="130"/>
      <c r="DP15" s="130"/>
      <c r="DQ15" s="130"/>
      <c r="DR15" s="130"/>
      <c r="DS15" s="130"/>
      <c r="DT15" s="130"/>
      <c r="DU15" s="130"/>
      <c r="DV15" s="130"/>
      <c r="DW15" s="130"/>
      <c r="DX15" s="130"/>
      <c r="DY15" s="130"/>
      <c r="DZ15" s="130"/>
      <c r="EA15" s="130"/>
      <c r="EB15" s="130"/>
      <c r="EC15" s="130"/>
      <c r="ED15" s="130"/>
      <c r="EE15" s="130"/>
      <c r="EF15" s="130"/>
      <c r="EG15" s="130"/>
      <c r="EH15" s="130"/>
      <c r="EI15" s="130"/>
      <c r="EJ15" s="130"/>
      <c r="EK15" s="130"/>
      <c r="EL15" s="130"/>
      <c r="EM15" s="130"/>
      <c r="EN15" s="130"/>
      <c r="EO15" s="130"/>
      <c r="EP15" s="130"/>
      <c r="EQ15" s="130"/>
      <c r="ER15" s="130"/>
      <c r="ES15" s="130"/>
      <c r="ET15" s="130"/>
      <c r="EU15" s="130"/>
      <c r="EV15" s="130"/>
      <c r="EW15" s="130"/>
      <c r="EX15" s="130"/>
      <c r="EY15" s="130"/>
      <c r="EZ15" s="130"/>
      <c r="FA15" s="130"/>
      <c r="FB15" s="130"/>
      <c r="FC15" s="130"/>
      <c r="FD15" s="130"/>
      <c r="FE15" s="130"/>
      <c r="FF15" s="130"/>
      <c r="FG15" s="130"/>
      <c r="FH15" s="130"/>
      <c r="FI15" s="130"/>
      <c r="FJ15" s="130"/>
      <c r="FK15" s="130"/>
      <c r="FL15" s="130"/>
      <c r="FM15" s="130"/>
      <c r="FN15" s="130"/>
      <c r="FO15" s="130"/>
      <c r="FP15" s="130"/>
      <c r="FQ15" s="130"/>
      <c r="FR15" s="130"/>
      <c r="FS15" s="130"/>
      <c r="FT15" s="130"/>
      <c r="FU15" s="130"/>
      <c r="FV15" s="130"/>
      <c r="FW15" s="130"/>
      <c r="FX15" s="130"/>
      <c r="FY15" s="130"/>
      <c r="FZ15" s="130"/>
      <c r="GA15" s="130"/>
      <c r="GB15" s="130"/>
      <c r="GC15" s="130"/>
      <c r="GD15" s="130"/>
      <c r="GE15" s="130"/>
      <c r="GF15" s="130"/>
      <c r="GG15" s="130"/>
      <c r="GH15" s="130"/>
      <c r="GI15" s="130"/>
      <c r="GJ15" s="130"/>
      <c r="GK15" s="130"/>
      <c r="GL15" s="130"/>
      <c r="GM15" s="130"/>
      <c r="GN15" s="130"/>
      <c r="GO15" s="130"/>
      <c r="GP15" s="130"/>
      <c r="GQ15" s="130"/>
      <c r="GR15" s="130"/>
      <c r="GS15" s="130"/>
      <c r="GT15" s="130"/>
      <c r="GU15" s="130"/>
      <c r="GV15" s="130"/>
      <c r="GW15" s="130"/>
      <c r="GX15" s="130"/>
      <c r="GY15" s="130"/>
      <c r="GZ15" s="130"/>
      <c r="HA15" s="130"/>
      <c r="HB15" s="130"/>
      <c r="HC15" s="130"/>
      <c r="HD15" s="130"/>
      <c r="HE15" s="130"/>
      <c r="HF15" s="130"/>
      <c r="HG15" s="130"/>
      <c r="HH15" s="130"/>
      <c r="HI15" s="130"/>
      <c r="HJ15" s="130"/>
      <c r="HK15" s="130"/>
      <c r="HL15" s="130"/>
      <c r="HM15" s="130"/>
      <c r="HN15" s="130"/>
      <c r="HO15" s="130"/>
      <c r="HP15" s="130"/>
      <c r="HQ15" s="130"/>
      <c r="HR15" s="130"/>
      <c r="HS15" s="130"/>
      <c r="HT15" s="130"/>
      <c r="HU15" s="130"/>
      <c r="HV15" s="130"/>
      <c r="HW15" s="130"/>
      <c r="HX15" s="130"/>
      <c r="HY15" s="130"/>
      <c r="HZ15" s="130"/>
      <c r="IA15" s="130"/>
      <c r="IB15" s="130"/>
      <c r="IC15" s="130"/>
      <c r="ID15" s="130"/>
      <c r="IE15" s="130"/>
      <c r="IF15" s="130"/>
      <c r="IG15" s="130"/>
      <c r="IH15" s="130"/>
      <c r="II15" s="130"/>
      <c r="IJ15" s="130"/>
      <c r="IK15" s="130"/>
      <c r="IL15" s="130"/>
      <c r="IM15" s="130"/>
      <c r="IN15" s="130"/>
      <c r="IO15" s="130"/>
      <c r="IP15" s="130"/>
      <c r="IQ15" s="130"/>
      <c r="IR15" s="130"/>
      <c r="IS15" s="130"/>
      <c r="IT15" s="130"/>
      <c r="IU15" s="130"/>
      <c r="IV15" s="130"/>
      <c r="IW15" s="130"/>
      <c r="IX15" s="130"/>
      <c r="IY15" s="130"/>
      <c r="IZ15" s="130"/>
      <c r="JA15" s="130"/>
      <c r="JB15" s="130"/>
      <c r="JC15" s="130"/>
      <c r="JD15" s="130"/>
      <c r="JE15" s="130"/>
      <c r="JF15" s="130"/>
      <c r="JG15" s="130"/>
      <c r="JH15" s="130"/>
      <c r="JI15" s="130"/>
      <c r="JJ15" s="130"/>
      <c r="JK15" s="130"/>
      <c r="JL15" s="130"/>
      <c r="JM15" s="130"/>
      <c r="JN15" s="130"/>
      <c r="JO15" s="130"/>
      <c r="JP15" s="130"/>
      <c r="JQ15" s="130"/>
      <c r="JR15" s="130"/>
      <c r="JS15" s="130"/>
      <c r="JT15" s="130"/>
      <c r="JU15" s="130"/>
      <c r="JV15" s="130"/>
      <c r="JW15" s="130"/>
      <c r="JX15" s="130"/>
      <c r="JY15" s="130"/>
      <c r="JZ15" s="130"/>
      <c r="KA15" s="130"/>
      <c r="KB15" s="130"/>
      <c r="KC15" s="130"/>
      <c r="KD15" s="130"/>
      <c r="KE15" s="130"/>
      <c r="KF15" s="130"/>
      <c r="KG15" s="130"/>
      <c r="KH15" s="130"/>
      <c r="KI15" s="130"/>
      <c r="KJ15" s="130"/>
      <c r="KK15" s="130"/>
      <c r="KL15" s="130"/>
      <c r="KM15" s="130"/>
      <c r="KN15" s="130"/>
      <c r="KO15" s="130"/>
      <c r="KP15" s="130"/>
      <c r="KQ15" s="130"/>
      <c r="KR15" s="130"/>
      <c r="KS15" s="130"/>
      <c r="KT15" s="130"/>
      <c r="KU15" s="130"/>
      <c r="KV15" s="130"/>
      <c r="KW15" s="130"/>
      <c r="KX15" s="130"/>
      <c r="KY15" s="130"/>
      <c r="KZ15" s="130"/>
      <c r="LA15" s="130"/>
      <c r="LB15" s="130"/>
      <c r="LC15" s="130"/>
      <c r="LD15" s="130"/>
    </row>
    <row r="16" spans="1:316" s="42" customFormat="1" ht="409.5" x14ac:dyDescent="0.25">
      <c r="A16" s="40" t="s">
        <v>235</v>
      </c>
      <c r="B16" s="52">
        <v>2</v>
      </c>
      <c r="C16" s="40" t="s">
        <v>240</v>
      </c>
      <c r="D16" s="40" t="s">
        <v>242</v>
      </c>
      <c r="E16" s="40" t="s">
        <v>182</v>
      </c>
      <c r="F16" s="50" t="s">
        <v>18</v>
      </c>
      <c r="G16" s="50" t="s">
        <v>18</v>
      </c>
      <c r="H16" s="40" t="s">
        <v>225</v>
      </c>
      <c r="I16" s="40" t="s">
        <v>81</v>
      </c>
      <c r="J16" s="40" t="s">
        <v>45</v>
      </c>
      <c r="K16" s="40" t="s">
        <v>142</v>
      </c>
      <c r="L16" s="40" t="s">
        <v>203</v>
      </c>
      <c r="M16" s="43" t="s">
        <v>243</v>
      </c>
      <c r="N16" s="43" t="s">
        <v>205</v>
      </c>
      <c r="O16" s="41">
        <v>2</v>
      </c>
      <c r="P16" s="23">
        <v>2</v>
      </c>
      <c r="Q16" s="22">
        <v>4</v>
      </c>
      <c r="R16" s="23">
        <v>4</v>
      </c>
      <c r="S16" s="22">
        <f t="shared" si="60"/>
        <v>8</v>
      </c>
      <c r="T16" s="23">
        <f t="shared" si="61"/>
        <v>8</v>
      </c>
      <c r="U16" s="22" t="str">
        <f t="shared" si="62"/>
        <v>Medio</v>
      </c>
      <c r="V16" s="23" t="str">
        <f t="shared" si="63"/>
        <v>Medio</v>
      </c>
      <c r="W16" s="22">
        <v>60</v>
      </c>
      <c r="X16" s="23">
        <v>60</v>
      </c>
      <c r="Y16" s="22">
        <f t="shared" si="64"/>
        <v>480</v>
      </c>
      <c r="Z16" s="23">
        <f t="shared" si="65"/>
        <v>480</v>
      </c>
      <c r="AA16" s="22" t="str">
        <f t="shared" si="66"/>
        <v>II</v>
      </c>
      <c r="AB16" s="23" t="str">
        <f t="shared" si="67"/>
        <v>II</v>
      </c>
      <c r="AC16" s="22" t="str">
        <f t="shared" si="68"/>
        <v>Aceptable con control</v>
      </c>
      <c r="AD16" s="23" t="str">
        <f t="shared" si="69"/>
        <v>Aceptable con control</v>
      </c>
      <c r="AE16" s="52">
        <v>21</v>
      </c>
      <c r="AF16" s="52">
        <v>4</v>
      </c>
      <c r="AG16" s="40" t="s">
        <v>143</v>
      </c>
      <c r="AH16" s="40" t="s">
        <v>174</v>
      </c>
      <c r="AI16" s="44" t="s">
        <v>144</v>
      </c>
      <c r="AJ16" s="43" t="s">
        <v>208</v>
      </c>
      <c r="AK16" s="43" t="s">
        <v>207</v>
      </c>
      <c r="AL16" s="43" t="s">
        <v>206</v>
      </c>
      <c r="AM16" s="44" t="s">
        <v>144</v>
      </c>
      <c r="AN16" s="7"/>
      <c r="AO16" s="7"/>
      <c r="AP16" s="7"/>
      <c r="AQ16" s="7"/>
      <c r="AR16" s="7"/>
      <c r="AS16" s="7"/>
      <c r="AT16" s="7"/>
      <c r="AU16" s="7"/>
      <c r="AV16" s="7"/>
      <c r="AW16" s="7"/>
      <c r="AX16" s="7"/>
      <c r="AY16" s="7"/>
      <c r="AZ16" s="7"/>
      <c r="BA16" s="40"/>
      <c r="BB16" s="40" t="s">
        <v>154</v>
      </c>
      <c r="BC16" s="40" t="s">
        <v>144</v>
      </c>
      <c r="BD16" s="130"/>
      <c r="BE16" s="130"/>
      <c r="BF16" s="130"/>
      <c r="BG16" s="130"/>
      <c r="BH16" s="130"/>
      <c r="BI16" s="130"/>
      <c r="BJ16" s="130"/>
      <c r="BK16" s="130"/>
      <c r="BL16" s="130"/>
      <c r="BM16" s="130"/>
      <c r="BN16" s="130"/>
      <c r="BO16" s="130"/>
      <c r="BP16" s="130"/>
      <c r="BQ16" s="130"/>
      <c r="BR16" s="130"/>
      <c r="BS16" s="130"/>
      <c r="BT16" s="130"/>
      <c r="BU16" s="130"/>
      <c r="BV16" s="130"/>
      <c r="BW16" s="130"/>
      <c r="BX16" s="130"/>
      <c r="BY16" s="130"/>
      <c r="BZ16" s="130"/>
      <c r="CA16" s="130"/>
      <c r="CB16" s="130"/>
      <c r="CC16" s="130"/>
      <c r="CD16" s="130"/>
      <c r="CE16" s="130"/>
      <c r="CF16" s="130"/>
      <c r="CG16" s="130"/>
      <c r="CH16" s="130"/>
      <c r="CI16" s="130"/>
      <c r="CJ16" s="130"/>
      <c r="CK16" s="130"/>
      <c r="CL16" s="130"/>
      <c r="CM16" s="130"/>
      <c r="CN16" s="130"/>
      <c r="CO16" s="130"/>
      <c r="CP16" s="130"/>
      <c r="CQ16" s="130"/>
      <c r="CR16" s="130"/>
      <c r="CS16" s="130"/>
      <c r="CT16" s="130"/>
      <c r="CU16" s="130"/>
      <c r="CV16" s="130"/>
      <c r="CW16" s="130"/>
      <c r="CX16" s="130"/>
      <c r="CY16" s="130"/>
      <c r="CZ16" s="130"/>
      <c r="DA16" s="130"/>
      <c r="DB16" s="130"/>
      <c r="DC16" s="130"/>
      <c r="DD16" s="130"/>
      <c r="DE16" s="130"/>
      <c r="DF16" s="130"/>
      <c r="DG16" s="130"/>
      <c r="DH16" s="130"/>
      <c r="DI16" s="130"/>
      <c r="DJ16" s="130"/>
      <c r="DK16" s="130"/>
      <c r="DL16" s="130"/>
      <c r="DM16" s="130"/>
      <c r="DN16" s="130"/>
      <c r="DO16" s="130"/>
      <c r="DP16" s="130"/>
      <c r="DQ16" s="130"/>
      <c r="DR16" s="130"/>
      <c r="DS16" s="130"/>
      <c r="DT16" s="130"/>
      <c r="DU16" s="130"/>
      <c r="DV16" s="130"/>
      <c r="DW16" s="130"/>
      <c r="DX16" s="130"/>
      <c r="DY16" s="130"/>
      <c r="DZ16" s="130"/>
      <c r="EA16" s="130"/>
      <c r="EB16" s="130"/>
      <c r="EC16" s="130"/>
      <c r="ED16" s="130"/>
      <c r="EE16" s="130"/>
      <c r="EF16" s="130"/>
      <c r="EG16" s="130"/>
      <c r="EH16" s="130"/>
      <c r="EI16" s="130"/>
      <c r="EJ16" s="130"/>
      <c r="EK16" s="130"/>
      <c r="EL16" s="130"/>
      <c r="EM16" s="130"/>
      <c r="EN16" s="130"/>
      <c r="EO16" s="130"/>
      <c r="EP16" s="130"/>
      <c r="EQ16" s="130"/>
      <c r="ER16" s="130"/>
      <c r="ES16" s="130"/>
      <c r="ET16" s="130"/>
      <c r="EU16" s="130"/>
      <c r="EV16" s="130"/>
      <c r="EW16" s="130"/>
      <c r="EX16" s="130"/>
      <c r="EY16" s="130"/>
      <c r="EZ16" s="130"/>
      <c r="FA16" s="130"/>
      <c r="FB16" s="130"/>
      <c r="FC16" s="130"/>
      <c r="FD16" s="130"/>
      <c r="FE16" s="130"/>
      <c r="FF16" s="130"/>
      <c r="FG16" s="130"/>
      <c r="FH16" s="130"/>
      <c r="FI16" s="130"/>
      <c r="FJ16" s="130"/>
      <c r="FK16" s="130"/>
      <c r="FL16" s="130"/>
      <c r="FM16" s="130"/>
      <c r="FN16" s="130"/>
      <c r="FO16" s="130"/>
      <c r="FP16" s="130"/>
      <c r="FQ16" s="130"/>
      <c r="FR16" s="130"/>
      <c r="FS16" s="130"/>
      <c r="FT16" s="130"/>
      <c r="FU16" s="130"/>
      <c r="FV16" s="130"/>
      <c r="FW16" s="130"/>
      <c r="FX16" s="130"/>
      <c r="FY16" s="130"/>
      <c r="FZ16" s="130"/>
      <c r="GA16" s="130"/>
      <c r="GB16" s="130"/>
      <c r="GC16" s="130"/>
      <c r="GD16" s="130"/>
      <c r="GE16" s="130"/>
      <c r="GF16" s="130"/>
      <c r="GG16" s="130"/>
      <c r="GH16" s="130"/>
      <c r="GI16" s="130"/>
      <c r="GJ16" s="130"/>
      <c r="GK16" s="130"/>
      <c r="GL16" s="130"/>
      <c r="GM16" s="130"/>
      <c r="GN16" s="130"/>
      <c r="GO16" s="130"/>
      <c r="GP16" s="130"/>
      <c r="GQ16" s="130"/>
      <c r="GR16" s="130"/>
      <c r="GS16" s="130"/>
      <c r="GT16" s="130"/>
      <c r="GU16" s="130"/>
      <c r="GV16" s="130"/>
      <c r="GW16" s="130"/>
      <c r="GX16" s="130"/>
      <c r="GY16" s="130"/>
      <c r="GZ16" s="130"/>
      <c r="HA16" s="130"/>
      <c r="HB16" s="130"/>
      <c r="HC16" s="130"/>
      <c r="HD16" s="130"/>
      <c r="HE16" s="130"/>
      <c r="HF16" s="130"/>
      <c r="HG16" s="130"/>
      <c r="HH16" s="130"/>
      <c r="HI16" s="130"/>
      <c r="HJ16" s="130"/>
      <c r="HK16" s="130"/>
      <c r="HL16" s="130"/>
      <c r="HM16" s="130"/>
      <c r="HN16" s="130"/>
      <c r="HO16" s="130"/>
      <c r="HP16" s="130"/>
      <c r="HQ16" s="130"/>
      <c r="HR16" s="130"/>
      <c r="HS16" s="130"/>
      <c r="HT16" s="130"/>
      <c r="HU16" s="130"/>
      <c r="HV16" s="130"/>
      <c r="HW16" s="130"/>
      <c r="HX16" s="130"/>
      <c r="HY16" s="130"/>
      <c r="HZ16" s="130"/>
      <c r="IA16" s="130"/>
      <c r="IB16" s="130"/>
      <c r="IC16" s="130"/>
      <c r="ID16" s="130"/>
      <c r="IE16" s="130"/>
      <c r="IF16" s="130"/>
      <c r="IG16" s="130"/>
      <c r="IH16" s="130"/>
      <c r="II16" s="130"/>
      <c r="IJ16" s="130"/>
      <c r="IK16" s="130"/>
      <c r="IL16" s="130"/>
      <c r="IM16" s="130"/>
      <c r="IN16" s="130"/>
      <c r="IO16" s="130"/>
      <c r="IP16" s="130"/>
      <c r="IQ16" s="130"/>
      <c r="IR16" s="130"/>
      <c r="IS16" s="130"/>
      <c r="IT16" s="130"/>
      <c r="IU16" s="130"/>
      <c r="IV16" s="130"/>
      <c r="IW16" s="130"/>
      <c r="IX16" s="130"/>
      <c r="IY16" s="130"/>
      <c r="IZ16" s="130"/>
      <c r="JA16" s="130"/>
      <c r="JB16" s="130"/>
      <c r="JC16" s="130"/>
      <c r="JD16" s="130"/>
      <c r="JE16" s="130"/>
      <c r="JF16" s="130"/>
      <c r="JG16" s="130"/>
      <c r="JH16" s="130"/>
      <c r="JI16" s="130"/>
      <c r="JJ16" s="130"/>
      <c r="JK16" s="130"/>
      <c r="JL16" s="130"/>
      <c r="JM16" s="130"/>
      <c r="JN16" s="130"/>
      <c r="JO16" s="130"/>
      <c r="JP16" s="130"/>
      <c r="JQ16" s="130"/>
      <c r="JR16" s="130"/>
      <c r="JS16" s="130"/>
      <c r="JT16" s="130"/>
      <c r="JU16" s="130"/>
      <c r="JV16" s="130"/>
      <c r="JW16" s="130"/>
      <c r="JX16" s="130"/>
      <c r="JY16" s="130"/>
      <c r="JZ16" s="130"/>
      <c r="KA16" s="130"/>
      <c r="KB16" s="130"/>
      <c r="KC16" s="130"/>
      <c r="KD16" s="130"/>
      <c r="KE16" s="130"/>
      <c r="KF16" s="130"/>
      <c r="KG16" s="130"/>
      <c r="KH16" s="130"/>
      <c r="KI16" s="130"/>
      <c r="KJ16" s="130"/>
      <c r="KK16" s="130"/>
      <c r="KL16" s="130"/>
      <c r="KM16" s="130"/>
      <c r="KN16" s="130"/>
      <c r="KO16" s="130"/>
      <c r="KP16" s="130"/>
      <c r="KQ16" s="130"/>
      <c r="KR16" s="130"/>
      <c r="KS16" s="130"/>
      <c r="KT16" s="130"/>
      <c r="KU16" s="130"/>
      <c r="KV16" s="130"/>
      <c r="KW16" s="130"/>
      <c r="KX16" s="130"/>
      <c r="KY16" s="130"/>
      <c r="KZ16" s="130"/>
      <c r="LA16" s="130"/>
      <c r="LB16" s="130"/>
      <c r="LC16" s="130"/>
      <c r="LD16" s="130"/>
    </row>
    <row r="17" spans="1:316" s="42" customFormat="1" ht="409.5" customHeight="1" x14ac:dyDescent="0.25">
      <c r="A17" s="40" t="s">
        <v>235</v>
      </c>
      <c r="B17" s="52">
        <v>2</v>
      </c>
      <c r="C17" s="40" t="s">
        <v>240</v>
      </c>
      <c r="D17" s="40" t="s">
        <v>244</v>
      </c>
      <c r="E17" s="40" t="s">
        <v>182</v>
      </c>
      <c r="F17" s="52" t="s">
        <v>18</v>
      </c>
      <c r="G17" s="52" t="s">
        <v>18</v>
      </c>
      <c r="H17" s="40" t="s">
        <v>209</v>
      </c>
      <c r="I17" s="40" t="s">
        <v>81</v>
      </c>
      <c r="J17" s="40" t="s">
        <v>45</v>
      </c>
      <c r="K17" s="40" t="s">
        <v>142</v>
      </c>
      <c r="L17" s="40" t="s">
        <v>203</v>
      </c>
      <c r="M17" s="43" t="s">
        <v>204</v>
      </c>
      <c r="N17" s="43" t="s">
        <v>205</v>
      </c>
      <c r="O17" s="41">
        <v>2</v>
      </c>
      <c r="P17" s="23">
        <v>2</v>
      </c>
      <c r="Q17" s="22">
        <v>4</v>
      </c>
      <c r="R17" s="23">
        <v>4</v>
      </c>
      <c r="S17" s="22">
        <f t="shared" si="60"/>
        <v>8</v>
      </c>
      <c r="T17" s="23">
        <f t="shared" si="61"/>
        <v>8</v>
      </c>
      <c r="U17" s="22" t="str">
        <f t="shared" si="62"/>
        <v>Medio</v>
      </c>
      <c r="V17" s="23" t="str">
        <f t="shared" si="63"/>
        <v>Medio</v>
      </c>
      <c r="W17" s="22">
        <v>60</v>
      </c>
      <c r="X17" s="23">
        <v>60</v>
      </c>
      <c r="Y17" s="22">
        <f t="shared" si="64"/>
        <v>480</v>
      </c>
      <c r="Z17" s="23">
        <f t="shared" si="65"/>
        <v>480</v>
      </c>
      <c r="AA17" s="22" t="str">
        <f t="shared" si="66"/>
        <v>II</v>
      </c>
      <c r="AB17" s="23" t="str">
        <f t="shared" si="67"/>
        <v>II</v>
      </c>
      <c r="AC17" s="22" t="str">
        <f t="shared" si="68"/>
        <v>Aceptable con control</v>
      </c>
      <c r="AD17" s="23" t="str">
        <f t="shared" si="69"/>
        <v>Aceptable con control</v>
      </c>
      <c r="AE17" s="52">
        <v>21</v>
      </c>
      <c r="AF17" s="52">
        <v>6</v>
      </c>
      <c r="AG17" s="40" t="s">
        <v>143</v>
      </c>
      <c r="AH17" s="40" t="s">
        <v>174</v>
      </c>
      <c r="AI17" s="44" t="s">
        <v>144</v>
      </c>
      <c r="AJ17" s="43" t="s">
        <v>208</v>
      </c>
      <c r="AK17" s="43" t="s">
        <v>207</v>
      </c>
      <c r="AL17" s="43" t="s">
        <v>211</v>
      </c>
      <c r="AM17" s="44" t="s">
        <v>144</v>
      </c>
      <c r="AN17" s="7"/>
      <c r="AO17" s="7"/>
      <c r="AP17" s="7"/>
      <c r="AQ17" s="7"/>
      <c r="AR17" s="7"/>
      <c r="AS17" s="7"/>
      <c r="AT17" s="7"/>
      <c r="AU17" s="7"/>
      <c r="AV17" s="7"/>
      <c r="AW17" s="7"/>
      <c r="AX17" s="7"/>
      <c r="AY17" s="7"/>
      <c r="AZ17" s="7"/>
      <c r="BA17" s="40"/>
      <c r="BB17" s="40" t="s">
        <v>154</v>
      </c>
      <c r="BC17" s="40" t="s">
        <v>144</v>
      </c>
      <c r="BD17" s="130"/>
      <c r="BE17" s="130"/>
      <c r="BF17" s="130"/>
      <c r="BG17" s="130"/>
      <c r="BH17" s="130"/>
      <c r="BI17" s="130"/>
      <c r="BJ17" s="130"/>
      <c r="BK17" s="130"/>
      <c r="BL17" s="130"/>
      <c r="BM17" s="130"/>
      <c r="BN17" s="130"/>
      <c r="BO17" s="130"/>
      <c r="BP17" s="130"/>
      <c r="BQ17" s="130"/>
      <c r="BR17" s="130"/>
      <c r="BS17" s="130"/>
      <c r="BT17" s="130"/>
      <c r="BU17" s="130"/>
      <c r="BV17" s="130"/>
      <c r="BW17" s="130"/>
      <c r="BX17" s="130"/>
      <c r="BY17" s="130"/>
      <c r="BZ17" s="130"/>
      <c r="CA17" s="130"/>
      <c r="CB17" s="130"/>
      <c r="CC17" s="130"/>
      <c r="CD17" s="130"/>
      <c r="CE17" s="130"/>
      <c r="CF17" s="130"/>
      <c r="CG17" s="130"/>
      <c r="CH17" s="130"/>
      <c r="CI17" s="130"/>
      <c r="CJ17" s="130"/>
      <c r="CK17" s="130"/>
      <c r="CL17" s="130"/>
      <c r="CM17" s="130"/>
      <c r="CN17" s="130"/>
      <c r="CO17" s="130"/>
      <c r="CP17" s="130"/>
      <c r="CQ17" s="130"/>
      <c r="CR17" s="130"/>
      <c r="CS17" s="130"/>
      <c r="CT17" s="130"/>
      <c r="CU17" s="130"/>
      <c r="CV17" s="130"/>
      <c r="CW17" s="130"/>
      <c r="CX17" s="130"/>
      <c r="CY17" s="130"/>
      <c r="CZ17" s="130"/>
      <c r="DA17" s="130"/>
      <c r="DB17" s="130"/>
      <c r="DC17" s="130"/>
      <c r="DD17" s="130"/>
      <c r="DE17" s="130"/>
      <c r="DF17" s="130"/>
      <c r="DG17" s="130"/>
      <c r="DH17" s="130"/>
      <c r="DI17" s="130"/>
      <c r="DJ17" s="130"/>
      <c r="DK17" s="130"/>
      <c r="DL17" s="130"/>
      <c r="DM17" s="130"/>
      <c r="DN17" s="130"/>
      <c r="DO17" s="130"/>
      <c r="DP17" s="130"/>
      <c r="DQ17" s="130"/>
      <c r="DR17" s="130"/>
      <c r="DS17" s="130"/>
      <c r="DT17" s="130"/>
      <c r="DU17" s="130"/>
      <c r="DV17" s="130"/>
      <c r="DW17" s="130"/>
      <c r="DX17" s="130"/>
      <c r="DY17" s="130"/>
      <c r="DZ17" s="130"/>
      <c r="EA17" s="130"/>
      <c r="EB17" s="130"/>
      <c r="EC17" s="130"/>
      <c r="ED17" s="130"/>
      <c r="EE17" s="130"/>
      <c r="EF17" s="130"/>
      <c r="EG17" s="130"/>
      <c r="EH17" s="130"/>
      <c r="EI17" s="130"/>
      <c r="EJ17" s="130"/>
      <c r="EK17" s="130"/>
      <c r="EL17" s="130"/>
      <c r="EM17" s="130"/>
      <c r="EN17" s="130"/>
      <c r="EO17" s="130"/>
      <c r="EP17" s="130"/>
      <c r="EQ17" s="130"/>
      <c r="ER17" s="130"/>
      <c r="ES17" s="130"/>
      <c r="ET17" s="130"/>
      <c r="EU17" s="130"/>
      <c r="EV17" s="130"/>
      <c r="EW17" s="130"/>
      <c r="EX17" s="130"/>
      <c r="EY17" s="130"/>
      <c r="EZ17" s="130"/>
      <c r="FA17" s="130"/>
      <c r="FB17" s="130"/>
      <c r="FC17" s="130"/>
      <c r="FD17" s="130"/>
      <c r="FE17" s="130"/>
      <c r="FF17" s="130"/>
      <c r="FG17" s="130"/>
      <c r="FH17" s="130"/>
      <c r="FI17" s="130"/>
      <c r="FJ17" s="130"/>
      <c r="FK17" s="130"/>
      <c r="FL17" s="130"/>
      <c r="FM17" s="130"/>
      <c r="FN17" s="130"/>
      <c r="FO17" s="130"/>
      <c r="FP17" s="130"/>
      <c r="FQ17" s="130"/>
      <c r="FR17" s="130"/>
      <c r="FS17" s="130"/>
      <c r="FT17" s="130"/>
      <c r="FU17" s="130"/>
      <c r="FV17" s="130"/>
      <c r="FW17" s="130"/>
      <c r="FX17" s="130"/>
      <c r="FY17" s="130"/>
      <c r="FZ17" s="130"/>
      <c r="GA17" s="130"/>
      <c r="GB17" s="130"/>
      <c r="GC17" s="130"/>
      <c r="GD17" s="130"/>
      <c r="GE17" s="130"/>
      <c r="GF17" s="130"/>
      <c r="GG17" s="130"/>
      <c r="GH17" s="130"/>
      <c r="GI17" s="130"/>
      <c r="GJ17" s="130"/>
      <c r="GK17" s="130"/>
      <c r="GL17" s="130"/>
      <c r="GM17" s="130"/>
      <c r="GN17" s="130"/>
      <c r="GO17" s="130"/>
      <c r="GP17" s="130"/>
      <c r="GQ17" s="130"/>
      <c r="GR17" s="130"/>
      <c r="GS17" s="130"/>
      <c r="GT17" s="130"/>
      <c r="GU17" s="130"/>
      <c r="GV17" s="130"/>
      <c r="GW17" s="130"/>
      <c r="GX17" s="130"/>
      <c r="GY17" s="130"/>
      <c r="GZ17" s="130"/>
      <c r="HA17" s="130"/>
      <c r="HB17" s="130"/>
      <c r="HC17" s="130"/>
      <c r="HD17" s="130"/>
      <c r="HE17" s="130"/>
      <c r="HF17" s="130"/>
      <c r="HG17" s="130"/>
      <c r="HH17" s="130"/>
      <c r="HI17" s="130"/>
      <c r="HJ17" s="130"/>
      <c r="HK17" s="130"/>
      <c r="HL17" s="130"/>
      <c r="HM17" s="130"/>
      <c r="HN17" s="130"/>
      <c r="HO17" s="130"/>
      <c r="HP17" s="130"/>
      <c r="HQ17" s="130"/>
      <c r="HR17" s="130"/>
      <c r="HS17" s="130"/>
      <c r="HT17" s="130"/>
      <c r="HU17" s="130"/>
      <c r="HV17" s="130"/>
      <c r="HW17" s="130"/>
      <c r="HX17" s="130"/>
      <c r="HY17" s="130"/>
      <c r="HZ17" s="130"/>
      <c r="IA17" s="130"/>
      <c r="IB17" s="130"/>
      <c r="IC17" s="130"/>
      <c r="ID17" s="130"/>
      <c r="IE17" s="130"/>
      <c r="IF17" s="130"/>
      <c r="IG17" s="130"/>
      <c r="IH17" s="130"/>
      <c r="II17" s="130"/>
      <c r="IJ17" s="130"/>
      <c r="IK17" s="130"/>
      <c r="IL17" s="130"/>
      <c r="IM17" s="130"/>
      <c r="IN17" s="130"/>
      <c r="IO17" s="130"/>
      <c r="IP17" s="130"/>
      <c r="IQ17" s="130"/>
      <c r="IR17" s="130"/>
      <c r="IS17" s="130"/>
      <c r="IT17" s="130"/>
      <c r="IU17" s="130"/>
      <c r="IV17" s="130"/>
      <c r="IW17" s="130"/>
      <c r="IX17" s="130"/>
      <c r="IY17" s="130"/>
      <c r="IZ17" s="130"/>
      <c r="JA17" s="130"/>
      <c r="JB17" s="130"/>
      <c r="JC17" s="130"/>
      <c r="JD17" s="130"/>
      <c r="JE17" s="130"/>
      <c r="JF17" s="130"/>
      <c r="JG17" s="130"/>
      <c r="JH17" s="130"/>
      <c r="JI17" s="130"/>
      <c r="JJ17" s="130"/>
      <c r="JK17" s="130"/>
      <c r="JL17" s="130"/>
      <c r="JM17" s="130"/>
      <c r="JN17" s="130"/>
      <c r="JO17" s="130"/>
      <c r="JP17" s="130"/>
      <c r="JQ17" s="130"/>
      <c r="JR17" s="130"/>
      <c r="JS17" s="130"/>
      <c r="JT17" s="130"/>
      <c r="JU17" s="130"/>
      <c r="JV17" s="130"/>
      <c r="JW17" s="130"/>
      <c r="JX17" s="130"/>
      <c r="JY17" s="130"/>
      <c r="JZ17" s="130"/>
      <c r="KA17" s="130"/>
      <c r="KB17" s="130"/>
      <c r="KC17" s="130"/>
      <c r="KD17" s="130"/>
      <c r="KE17" s="130"/>
      <c r="KF17" s="130"/>
      <c r="KG17" s="130"/>
      <c r="KH17" s="130"/>
      <c r="KI17" s="130"/>
      <c r="KJ17" s="130"/>
      <c r="KK17" s="130"/>
      <c r="KL17" s="130"/>
      <c r="KM17" s="130"/>
      <c r="KN17" s="130"/>
      <c r="KO17" s="130"/>
      <c r="KP17" s="130"/>
      <c r="KQ17" s="130"/>
      <c r="KR17" s="130"/>
      <c r="KS17" s="130"/>
      <c r="KT17" s="130"/>
      <c r="KU17" s="130"/>
      <c r="KV17" s="130"/>
      <c r="KW17" s="130"/>
      <c r="KX17" s="130"/>
      <c r="KY17" s="130"/>
      <c r="KZ17" s="130"/>
      <c r="LA17" s="130"/>
      <c r="LB17" s="130"/>
      <c r="LC17" s="130"/>
      <c r="LD17" s="130"/>
    </row>
    <row r="18" spans="1:316" s="42" customFormat="1" ht="354.75" customHeight="1" x14ac:dyDescent="0.2">
      <c r="A18" s="40" t="s">
        <v>235</v>
      </c>
      <c r="B18" s="52">
        <v>2</v>
      </c>
      <c r="C18" s="40" t="s">
        <v>240</v>
      </c>
      <c r="D18" s="40" t="s">
        <v>245</v>
      </c>
      <c r="E18" s="40" t="s">
        <v>182</v>
      </c>
      <c r="F18" s="52" t="s">
        <v>18</v>
      </c>
      <c r="G18" s="52" t="s">
        <v>18</v>
      </c>
      <c r="H18" s="43" t="s">
        <v>159</v>
      </c>
      <c r="I18" s="40" t="s">
        <v>81</v>
      </c>
      <c r="J18" s="40" t="s">
        <v>160</v>
      </c>
      <c r="K18" s="40" t="s">
        <v>161</v>
      </c>
      <c r="L18" s="40" t="s">
        <v>213</v>
      </c>
      <c r="M18" s="40" t="s">
        <v>214</v>
      </c>
      <c r="N18" s="40" t="s">
        <v>215</v>
      </c>
      <c r="O18" s="41">
        <v>2</v>
      </c>
      <c r="P18" s="23">
        <v>2</v>
      </c>
      <c r="Q18" s="22">
        <v>3</v>
      </c>
      <c r="R18" s="23">
        <v>3</v>
      </c>
      <c r="S18" s="22">
        <f t="shared" si="60"/>
        <v>6</v>
      </c>
      <c r="T18" s="23">
        <f t="shared" si="61"/>
        <v>6</v>
      </c>
      <c r="U18" s="22" t="str">
        <f t="shared" si="62"/>
        <v>Medio</v>
      </c>
      <c r="V18" s="23" t="str">
        <f t="shared" si="63"/>
        <v>Medio</v>
      </c>
      <c r="W18" s="22">
        <v>60</v>
      </c>
      <c r="X18" s="23">
        <v>60</v>
      </c>
      <c r="Y18" s="22">
        <f t="shared" si="64"/>
        <v>360</v>
      </c>
      <c r="Z18" s="23">
        <f t="shared" si="65"/>
        <v>360</v>
      </c>
      <c r="AA18" s="22" t="str">
        <f t="shared" si="66"/>
        <v>II</v>
      </c>
      <c r="AB18" s="23" t="str">
        <f t="shared" si="67"/>
        <v>II</v>
      </c>
      <c r="AC18" s="22" t="str">
        <f t="shared" si="68"/>
        <v>Aceptable con control</v>
      </c>
      <c r="AD18" s="23" t="str">
        <f t="shared" si="69"/>
        <v>Aceptable con control</v>
      </c>
      <c r="AE18" s="52">
        <v>21</v>
      </c>
      <c r="AF18" s="52">
        <v>2</v>
      </c>
      <c r="AG18" s="40" t="s">
        <v>162</v>
      </c>
      <c r="AH18" s="44" t="s">
        <v>144</v>
      </c>
      <c r="AI18" s="44" t="s">
        <v>144</v>
      </c>
      <c r="AJ18" s="43" t="s">
        <v>216</v>
      </c>
      <c r="AK18" s="43" t="s">
        <v>246</v>
      </c>
      <c r="AL18" s="48" t="s">
        <v>218</v>
      </c>
      <c r="AM18" s="44" t="s">
        <v>144</v>
      </c>
      <c r="AN18" s="7"/>
      <c r="AO18" s="7"/>
      <c r="AP18" s="7"/>
      <c r="AQ18" s="7"/>
      <c r="AR18" s="7"/>
      <c r="AS18" s="7"/>
      <c r="AT18" s="7"/>
      <c r="AU18" s="7"/>
      <c r="AV18" s="7"/>
      <c r="AW18" s="7"/>
      <c r="AX18" s="7"/>
      <c r="AY18" s="7"/>
      <c r="AZ18" s="7"/>
      <c r="BA18" s="40"/>
      <c r="BB18" s="40" t="s">
        <v>154</v>
      </c>
      <c r="BC18" s="40" t="s">
        <v>144</v>
      </c>
      <c r="BD18" s="130"/>
      <c r="BE18" s="130"/>
      <c r="BF18" s="130"/>
      <c r="BG18" s="130"/>
      <c r="BH18" s="130"/>
      <c r="BI18" s="130"/>
      <c r="BJ18" s="130"/>
      <c r="BK18" s="130"/>
      <c r="BL18" s="130"/>
      <c r="BM18" s="130"/>
      <c r="BN18" s="130"/>
      <c r="BO18" s="130"/>
      <c r="BP18" s="130"/>
      <c r="BQ18" s="130"/>
      <c r="BR18" s="130"/>
      <c r="BS18" s="130"/>
      <c r="BT18" s="130"/>
      <c r="BU18" s="130"/>
      <c r="BV18" s="130"/>
      <c r="BW18" s="130"/>
      <c r="BX18" s="130"/>
      <c r="BY18" s="130"/>
      <c r="BZ18" s="130"/>
      <c r="CA18" s="130"/>
      <c r="CB18" s="130"/>
      <c r="CC18" s="130"/>
      <c r="CD18" s="130"/>
      <c r="CE18" s="130"/>
      <c r="CF18" s="130"/>
      <c r="CG18" s="130"/>
      <c r="CH18" s="130"/>
      <c r="CI18" s="130"/>
      <c r="CJ18" s="130"/>
      <c r="CK18" s="130"/>
      <c r="CL18" s="130"/>
      <c r="CM18" s="130"/>
      <c r="CN18" s="130"/>
      <c r="CO18" s="130"/>
      <c r="CP18" s="130"/>
      <c r="CQ18" s="130"/>
      <c r="CR18" s="130"/>
      <c r="CS18" s="130"/>
      <c r="CT18" s="130"/>
      <c r="CU18" s="130"/>
      <c r="CV18" s="130"/>
      <c r="CW18" s="130"/>
      <c r="CX18" s="130"/>
      <c r="CY18" s="130"/>
      <c r="CZ18" s="130"/>
      <c r="DA18" s="130"/>
      <c r="DB18" s="130"/>
      <c r="DC18" s="130"/>
      <c r="DD18" s="130"/>
      <c r="DE18" s="130"/>
      <c r="DF18" s="130"/>
      <c r="DG18" s="130"/>
      <c r="DH18" s="130"/>
      <c r="DI18" s="130"/>
      <c r="DJ18" s="130"/>
      <c r="DK18" s="130"/>
      <c r="DL18" s="130"/>
      <c r="DM18" s="130"/>
      <c r="DN18" s="130"/>
      <c r="DO18" s="130"/>
      <c r="DP18" s="130"/>
      <c r="DQ18" s="130"/>
      <c r="DR18" s="130"/>
      <c r="DS18" s="130"/>
      <c r="DT18" s="130"/>
      <c r="DU18" s="130"/>
      <c r="DV18" s="130"/>
      <c r="DW18" s="130"/>
      <c r="DX18" s="130"/>
      <c r="DY18" s="130"/>
      <c r="DZ18" s="130"/>
      <c r="EA18" s="130"/>
      <c r="EB18" s="130"/>
      <c r="EC18" s="130"/>
      <c r="ED18" s="130"/>
      <c r="EE18" s="130"/>
      <c r="EF18" s="130"/>
      <c r="EG18" s="130"/>
      <c r="EH18" s="130"/>
      <c r="EI18" s="130"/>
      <c r="EJ18" s="130"/>
      <c r="EK18" s="130"/>
      <c r="EL18" s="130"/>
      <c r="EM18" s="130"/>
      <c r="EN18" s="130"/>
      <c r="EO18" s="130"/>
      <c r="EP18" s="130"/>
      <c r="EQ18" s="130"/>
      <c r="ER18" s="130"/>
      <c r="ES18" s="130"/>
      <c r="ET18" s="130"/>
      <c r="EU18" s="130"/>
      <c r="EV18" s="130"/>
      <c r="EW18" s="130"/>
      <c r="EX18" s="130"/>
      <c r="EY18" s="130"/>
      <c r="EZ18" s="130"/>
      <c r="FA18" s="130"/>
      <c r="FB18" s="130"/>
      <c r="FC18" s="130"/>
      <c r="FD18" s="130"/>
      <c r="FE18" s="130"/>
      <c r="FF18" s="130"/>
      <c r="FG18" s="130"/>
      <c r="FH18" s="130"/>
      <c r="FI18" s="130"/>
      <c r="FJ18" s="130"/>
      <c r="FK18" s="130"/>
      <c r="FL18" s="130"/>
      <c r="FM18" s="130"/>
      <c r="FN18" s="130"/>
      <c r="FO18" s="130"/>
      <c r="FP18" s="130"/>
      <c r="FQ18" s="130"/>
      <c r="FR18" s="130"/>
      <c r="FS18" s="130"/>
      <c r="FT18" s="130"/>
      <c r="FU18" s="130"/>
      <c r="FV18" s="130"/>
      <c r="FW18" s="130"/>
      <c r="FX18" s="130"/>
      <c r="FY18" s="130"/>
      <c r="FZ18" s="130"/>
      <c r="GA18" s="130"/>
      <c r="GB18" s="130"/>
      <c r="GC18" s="130"/>
      <c r="GD18" s="130"/>
      <c r="GE18" s="130"/>
      <c r="GF18" s="130"/>
      <c r="GG18" s="130"/>
      <c r="GH18" s="130"/>
      <c r="GI18" s="130"/>
      <c r="GJ18" s="130"/>
      <c r="GK18" s="130"/>
      <c r="GL18" s="130"/>
      <c r="GM18" s="130"/>
      <c r="GN18" s="130"/>
      <c r="GO18" s="130"/>
      <c r="GP18" s="130"/>
      <c r="GQ18" s="130"/>
      <c r="GR18" s="130"/>
      <c r="GS18" s="130"/>
      <c r="GT18" s="130"/>
      <c r="GU18" s="130"/>
      <c r="GV18" s="130"/>
      <c r="GW18" s="130"/>
      <c r="GX18" s="130"/>
      <c r="GY18" s="130"/>
      <c r="GZ18" s="130"/>
      <c r="HA18" s="130"/>
      <c r="HB18" s="130"/>
      <c r="HC18" s="130"/>
      <c r="HD18" s="130"/>
      <c r="HE18" s="130"/>
      <c r="HF18" s="130"/>
      <c r="HG18" s="130"/>
      <c r="HH18" s="130"/>
      <c r="HI18" s="130"/>
      <c r="HJ18" s="130"/>
      <c r="HK18" s="130"/>
      <c r="HL18" s="130"/>
      <c r="HM18" s="130"/>
      <c r="HN18" s="130"/>
      <c r="HO18" s="130"/>
      <c r="HP18" s="130"/>
      <c r="HQ18" s="130"/>
      <c r="HR18" s="130"/>
      <c r="HS18" s="130"/>
      <c r="HT18" s="130"/>
      <c r="HU18" s="130"/>
      <c r="HV18" s="130"/>
      <c r="HW18" s="130"/>
      <c r="HX18" s="130"/>
      <c r="HY18" s="130"/>
      <c r="HZ18" s="130"/>
      <c r="IA18" s="130"/>
      <c r="IB18" s="130"/>
      <c r="IC18" s="130"/>
      <c r="ID18" s="130"/>
      <c r="IE18" s="130"/>
      <c r="IF18" s="130"/>
      <c r="IG18" s="130"/>
      <c r="IH18" s="130"/>
      <c r="II18" s="130"/>
      <c r="IJ18" s="130"/>
      <c r="IK18" s="130"/>
      <c r="IL18" s="130"/>
      <c r="IM18" s="130"/>
      <c r="IN18" s="130"/>
      <c r="IO18" s="130"/>
      <c r="IP18" s="130"/>
      <c r="IQ18" s="130"/>
      <c r="IR18" s="130"/>
      <c r="IS18" s="130"/>
      <c r="IT18" s="130"/>
      <c r="IU18" s="130"/>
      <c r="IV18" s="130"/>
      <c r="IW18" s="130"/>
      <c r="IX18" s="130"/>
      <c r="IY18" s="130"/>
      <c r="IZ18" s="130"/>
      <c r="JA18" s="130"/>
      <c r="JB18" s="130"/>
      <c r="JC18" s="130"/>
      <c r="JD18" s="130"/>
      <c r="JE18" s="130"/>
      <c r="JF18" s="130"/>
      <c r="JG18" s="130"/>
      <c r="JH18" s="130"/>
      <c r="JI18" s="130"/>
      <c r="JJ18" s="130"/>
      <c r="JK18" s="130"/>
      <c r="JL18" s="130"/>
      <c r="JM18" s="130"/>
      <c r="JN18" s="130"/>
      <c r="JO18" s="130"/>
      <c r="JP18" s="130"/>
      <c r="JQ18" s="130"/>
      <c r="JR18" s="130"/>
      <c r="JS18" s="130"/>
      <c r="JT18" s="130"/>
      <c r="JU18" s="130"/>
      <c r="JV18" s="130"/>
      <c r="JW18" s="130"/>
      <c r="JX18" s="130"/>
      <c r="JY18" s="130"/>
      <c r="JZ18" s="130"/>
      <c r="KA18" s="130"/>
      <c r="KB18" s="130"/>
      <c r="KC18" s="130"/>
      <c r="KD18" s="130"/>
      <c r="KE18" s="130"/>
      <c r="KF18" s="130"/>
      <c r="KG18" s="130"/>
      <c r="KH18" s="130"/>
      <c r="KI18" s="130"/>
      <c r="KJ18" s="130"/>
      <c r="KK18" s="130"/>
      <c r="KL18" s="130"/>
      <c r="KM18" s="130"/>
      <c r="KN18" s="130"/>
      <c r="KO18" s="130"/>
      <c r="KP18" s="130"/>
      <c r="KQ18" s="130"/>
      <c r="KR18" s="130"/>
      <c r="KS18" s="130"/>
      <c r="KT18" s="130"/>
      <c r="KU18" s="130"/>
      <c r="KV18" s="130"/>
      <c r="KW18" s="130"/>
      <c r="KX18" s="130"/>
      <c r="KY18" s="130"/>
      <c r="KZ18" s="130"/>
      <c r="LA18" s="130"/>
      <c r="LB18" s="130"/>
      <c r="LC18" s="130"/>
      <c r="LD18" s="130"/>
    </row>
    <row r="19" spans="1:316" s="42" customFormat="1" ht="314.25" customHeight="1" x14ac:dyDescent="0.25">
      <c r="A19" s="40" t="s">
        <v>248</v>
      </c>
      <c r="B19" s="51">
        <v>2</v>
      </c>
      <c r="C19" s="40" t="s">
        <v>249</v>
      </c>
      <c r="D19" s="40" t="s">
        <v>181</v>
      </c>
      <c r="E19" s="40" t="s">
        <v>250</v>
      </c>
      <c r="F19" s="51" t="s">
        <v>18</v>
      </c>
      <c r="G19" s="51" t="s">
        <v>18</v>
      </c>
      <c r="H19" s="43" t="s">
        <v>148</v>
      </c>
      <c r="I19" s="40" t="s">
        <v>129</v>
      </c>
      <c r="J19" s="40" t="s">
        <v>41</v>
      </c>
      <c r="K19" s="40" t="s">
        <v>149</v>
      </c>
      <c r="L19" s="40" t="s">
        <v>144</v>
      </c>
      <c r="M19" s="40" t="s">
        <v>196</v>
      </c>
      <c r="N19" s="40" t="s">
        <v>197</v>
      </c>
      <c r="O19" s="41">
        <v>6</v>
      </c>
      <c r="P19" s="23">
        <v>6</v>
      </c>
      <c r="Q19" s="22">
        <v>4</v>
      </c>
      <c r="R19" s="23">
        <v>4</v>
      </c>
      <c r="S19" s="22">
        <f t="shared" si="60"/>
        <v>24</v>
      </c>
      <c r="T19" s="23">
        <f t="shared" si="61"/>
        <v>24</v>
      </c>
      <c r="U19" s="22" t="str">
        <f t="shared" si="62"/>
        <v>Muy Alto</v>
      </c>
      <c r="V19" s="23" t="str">
        <f t="shared" si="63"/>
        <v>Muy Alto</v>
      </c>
      <c r="W19" s="22">
        <v>60</v>
      </c>
      <c r="X19" s="23">
        <v>60</v>
      </c>
      <c r="Y19" s="22">
        <f t="shared" si="64"/>
        <v>1440</v>
      </c>
      <c r="Z19" s="23">
        <f t="shared" si="65"/>
        <v>1440</v>
      </c>
      <c r="AA19" s="22" t="str">
        <f t="shared" si="66"/>
        <v>I</v>
      </c>
      <c r="AB19" s="23" t="str">
        <f t="shared" si="67"/>
        <v>I</v>
      </c>
      <c r="AC19" s="22" t="str">
        <f t="shared" si="68"/>
        <v>NO Aceptable</v>
      </c>
      <c r="AD19" s="23" t="str">
        <f t="shared" si="69"/>
        <v>NO Aceptable</v>
      </c>
      <c r="AE19" s="53">
        <v>2</v>
      </c>
      <c r="AF19" s="53">
        <v>8</v>
      </c>
      <c r="AG19" s="40" t="s">
        <v>151</v>
      </c>
      <c r="AH19" s="40" t="s">
        <v>199</v>
      </c>
      <c r="AI19" s="44" t="s">
        <v>144</v>
      </c>
      <c r="AJ19" s="44" t="s">
        <v>144</v>
      </c>
      <c r="AK19" s="44" t="s">
        <v>144</v>
      </c>
      <c r="AL19" s="43" t="s">
        <v>251</v>
      </c>
      <c r="AM19" s="44" t="s">
        <v>144</v>
      </c>
      <c r="AN19" s="7"/>
      <c r="AO19" s="7"/>
      <c r="AP19" s="7"/>
      <c r="AQ19" s="7"/>
      <c r="AR19" s="7"/>
      <c r="AS19" s="7"/>
      <c r="AT19" s="7"/>
      <c r="AU19" s="7"/>
      <c r="AV19" s="7"/>
      <c r="AW19" s="7"/>
      <c r="AX19" s="7"/>
      <c r="AY19" s="7"/>
      <c r="AZ19" s="7"/>
      <c r="BA19" s="40"/>
      <c r="BB19" s="40" t="s">
        <v>154</v>
      </c>
      <c r="BC19" s="40" t="s">
        <v>173</v>
      </c>
      <c r="BD19" s="130"/>
      <c r="BE19" s="130"/>
      <c r="BF19" s="130"/>
      <c r="BG19" s="130"/>
      <c r="BH19" s="130"/>
      <c r="BI19" s="130"/>
      <c r="BJ19" s="130"/>
      <c r="BK19" s="130"/>
      <c r="BL19" s="130"/>
      <c r="BM19" s="130"/>
      <c r="BN19" s="130"/>
      <c r="BO19" s="130"/>
      <c r="BP19" s="130"/>
      <c r="BQ19" s="130"/>
      <c r="BR19" s="130"/>
      <c r="BS19" s="130"/>
      <c r="BT19" s="130"/>
      <c r="BU19" s="130"/>
      <c r="BV19" s="130"/>
      <c r="BW19" s="130"/>
      <c r="BX19" s="130"/>
      <c r="BY19" s="130"/>
      <c r="BZ19" s="130"/>
      <c r="CA19" s="130"/>
      <c r="CB19" s="130"/>
      <c r="CC19" s="130"/>
      <c r="CD19" s="130"/>
      <c r="CE19" s="130"/>
      <c r="CF19" s="130"/>
      <c r="CG19" s="130"/>
      <c r="CH19" s="130"/>
      <c r="CI19" s="130"/>
      <c r="CJ19" s="130"/>
      <c r="CK19" s="130"/>
      <c r="CL19" s="130"/>
      <c r="CM19" s="130"/>
      <c r="CN19" s="130"/>
      <c r="CO19" s="130"/>
      <c r="CP19" s="130"/>
      <c r="CQ19" s="130"/>
      <c r="CR19" s="130"/>
      <c r="CS19" s="130"/>
      <c r="CT19" s="130"/>
      <c r="CU19" s="130"/>
      <c r="CV19" s="130"/>
      <c r="CW19" s="130"/>
      <c r="CX19" s="130"/>
      <c r="CY19" s="130"/>
      <c r="CZ19" s="130"/>
      <c r="DA19" s="130"/>
      <c r="DB19" s="130"/>
      <c r="DC19" s="130"/>
      <c r="DD19" s="130"/>
      <c r="DE19" s="130"/>
      <c r="DF19" s="130"/>
      <c r="DG19" s="130"/>
      <c r="DH19" s="130"/>
      <c r="DI19" s="130"/>
      <c r="DJ19" s="130"/>
      <c r="DK19" s="130"/>
      <c r="DL19" s="130"/>
      <c r="DM19" s="130"/>
      <c r="DN19" s="130"/>
      <c r="DO19" s="130"/>
      <c r="DP19" s="130"/>
      <c r="DQ19" s="130"/>
      <c r="DR19" s="130"/>
      <c r="DS19" s="130"/>
      <c r="DT19" s="130"/>
      <c r="DU19" s="130"/>
      <c r="DV19" s="130"/>
      <c r="DW19" s="130"/>
      <c r="DX19" s="130"/>
      <c r="DY19" s="130"/>
      <c r="DZ19" s="130"/>
      <c r="EA19" s="130"/>
      <c r="EB19" s="130"/>
      <c r="EC19" s="130"/>
      <c r="ED19" s="130"/>
      <c r="EE19" s="130"/>
      <c r="EF19" s="130"/>
      <c r="EG19" s="130"/>
      <c r="EH19" s="130"/>
      <c r="EI19" s="130"/>
      <c r="EJ19" s="130"/>
      <c r="EK19" s="130"/>
      <c r="EL19" s="130"/>
      <c r="EM19" s="130"/>
      <c r="EN19" s="130"/>
      <c r="EO19" s="130"/>
      <c r="EP19" s="130"/>
      <c r="EQ19" s="130"/>
      <c r="ER19" s="130"/>
      <c r="ES19" s="130"/>
      <c r="ET19" s="130"/>
      <c r="EU19" s="130"/>
      <c r="EV19" s="130"/>
      <c r="EW19" s="130"/>
      <c r="EX19" s="130"/>
      <c r="EY19" s="130"/>
      <c r="EZ19" s="130"/>
      <c r="FA19" s="130"/>
      <c r="FB19" s="130"/>
      <c r="FC19" s="130"/>
      <c r="FD19" s="130"/>
      <c r="FE19" s="130"/>
      <c r="FF19" s="130"/>
      <c r="FG19" s="130"/>
      <c r="FH19" s="130"/>
      <c r="FI19" s="130"/>
      <c r="FJ19" s="130"/>
      <c r="FK19" s="130"/>
      <c r="FL19" s="130"/>
      <c r="FM19" s="130"/>
      <c r="FN19" s="130"/>
      <c r="FO19" s="130"/>
      <c r="FP19" s="130"/>
      <c r="FQ19" s="130"/>
      <c r="FR19" s="130"/>
      <c r="FS19" s="130"/>
      <c r="FT19" s="130"/>
      <c r="FU19" s="130"/>
      <c r="FV19" s="130"/>
      <c r="FW19" s="130"/>
      <c r="FX19" s="130"/>
      <c r="FY19" s="130"/>
      <c r="FZ19" s="130"/>
      <c r="GA19" s="130"/>
      <c r="GB19" s="130"/>
      <c r="GC19" s="130"/>
      <c r="GD19" s="130"/>
      <c r="GE19" s="130"/>
      <c r="GF19" s="130"/>
      <c r="GG19" s="130"/>
      <c r="GH19" s="130"/>
      <c r="GI19" s="130"/>
      <c r="GJ19" s="130"/>
      <c r="GK19" s="130"/>
      <c r="GL19" s="130"/>
      <c r="GM19" s="130"/>
      <c r="GN19" s="130"/>
      <c r="GO19" s="130"/>
      <c r="GP19" s="130"/>
      <c r="GQ19" s="130"/>
      <c r="GR19" s="130"/>
      <c r="GS19" s="130"/>
      <c r="GT19" s="130"/>
      <c r="GU19" s="130"/>
      <c r="GV19" s="130"/>
      <c r="GW19" s="130"/>
      <c r="GX19" s="130"/>
      <c r="GY19" s="130"/>
      <c r="GZ19" s="130"/>
      <c r="HA19" s="130"/>
      <c r="HB19" s="130"/>
      <c r="HC19" s="130"/>
      <c r="HD19" s="130"/>
      <c r="HE19" s="130"/>
      <c r="HF19" s="130"/>
      <c r="HG19" s="130"/>
      <c r="HH19" s="130"/>
      <c r="HI19" s="130"/>
      <c r="HJ19" s="130"/>
      <c r="HK19" s="130"/>
      <c r="HL19" s="130"/>
      <c r="HM19" s="130"/>
      <c r="HN19" s="130"/>
      <c r="HO19" s="130"/>
      <c r="HP19" s="130"/>
      <c r="HQ19" s="130"/>
      <c r="HR19" s="130"/>
      <c r="HS19" s="130"/>
      <c r="HT19" s="130"/>
      <c r="HU19" s="130"/>
      <c r="HV19" s="130"/>
      <c r="HW19" s="130"/>
      <c r="HX19" s="130"/>
      <c r="HY19" s="130"/>
      <c r="HZ19" s="130"/>
      <c r="IA19" s="130"/>
      <c r="IB19" s="130"/>
      <c r="IC19" s="130"/>
      <c r="ID19" s="130"/>
      <c r="IE19" s="130"/>
      <c r="IF19" s="130"/>
      <c r="IG19" s="130"/>
      <c r="IH19" s="130"/>
      <c r="II19" s="130"/>
      <c r="IJ19" s="130"/>
      <c r="IK19" s="130"/>
      <c r="IL19" s="130"/>
      <c r="IM19" s="130"/>
      <c r="IN19" s="130"/>
      <c r="IO19" s="130"/>
      <c r="IP19" s="130"/>
      <c r="IQ19" s="130"/>
      <c r="IR19" s="130"/>
      <c r="IS19" s="130"/>
      <c r="IT19" s="130"/>
      <c r="IU19" s="130"/>
      <c r="IV19" s="130"/>
      <c r="IW19" s="130"/>
      <c r="IX19" s="130"/>
      <c r="IY19" s="130"/>
      <c r="IZ19" s="130"/>
      <c r="JA19" s="130"/>
      <c r="JB19" s="130"/>
      <c r="JC19" s="130"/>
      <c r="JD19" s="130"/>
      <c r="JE19" s="130"/>
      <c r="JF19" s="130"/>
      <c r="JG19" s="130"/>
      <c r="JH19" s="130"/>
      <c r="JI19" s="130"/>
      <c r="JJ19" s="130"/>
      <c r="JK19" s="130"/>
      <c r="JL19" s="130"/>
      <c r="JM19" s="130"/>
      <c r="JN19" s="130"/>
      <c r="JO19" s="130"/>
      <c r="JP19" s="130"/>
      <c r="JQ19" s="130"/>
      <c r="JR19" s="130"/>
      <c r="JS19" s="130"/>
      <c r="JT19" s="130"/>
      <c r="JU19" s="130"/>
      <c r="JV19" s="130"/>
      <c r="JW19" s="130"/>
      <c r="JX19" s="130"/>
      <c r="JY19" s="130"/>
      <c r="JZ19" s="130"/>
      <c r="KA19" s="130"/>
      <c r="KB19" s="130"/>
      <c r="KC19" s="130"/>
      <c r="KD19" s="130"/>
      <c r="KE19" s="130"/>
      <c r="KF19" s="130"/>
      <c r="KG19" s="130"/>
      <c r="KH19" s="130"/>
      <c r="KI19" s="130"/>
      <c r="KJ19" s="130"/>
      <c r="KK19" s="130"/>
      <c r="KL19" s="130"/>
      <c r="KM19" s="130"/>
      <c r="KN19" s="130"/>
      <c r="KO19" s="130"/>
      <c r="KP19" s="130"/>
      <c r="KQ19" s="130"/>
      <c r="KR19" s="130"/>
      <c r="KS19" s="130"/>
      <c r="KT19" s="130"/>
      <c r="KU19" s="130"/>
      <c r="KV19" s="130"/>
      <c r="KW19" s="130"/>
      <c r="KX19" s="130"/>
      <c r="KY19" s="130"/>
      <c r="KZ19" s="130"/>
      <c r="LA19" s="130"/>
      <c r="LB19" s="130"/>
      <c r="LC19" s="130"/>
      <c r="LD19" s="130"/>
    </row>
    <row r="20" spans="1:316" s="42" customFormat="1" ht="409.5" x14ac:dyDescent="0.2">
      <c r="A20" s="40" t="s">
        <v>258</v>
      </c>
      <c r="B20" s="53">
        <v>2</v>
      </c>
      <c r="C20" s="40" t="s">
        <v>291</v>
      </c>
      <c r="D20" s="40" t="s">
        <v>183</v>
      </c>
      <c r="E20" s="40" t="s">
        <v>252</v>
      </c>
      <c r="F20" s="51" t="s">
        <v>18</v>
      </c>
      <c r="G20" s="51" t="s">
        <v>18</v>
      </c>
      <c r="H20" s="43" t="s">
        <v>159</v>
      </c>
      <c r="I20" s="40" t="s">
        <v>81</v>
      </c>
      <c r="J20" s="40" t="s">
        <v>160</v>
      </c>
      <c r="K20" s="40" t="s">
        <v>161</v>
      </c>
      <c r="L20" s="40" t="s">
        <v>213</v>
      </c>
      <c r="M20" s="40" t="s">
        <v>214</v>
      </c>
      <c r="N20" s="40" t="s">
        <v>215</v>
      </c>
      <c r="O20" s="41">
        <v>2</v>
      </c>
      <c r="P20" s="23">
        <v>2</v>
      </c>
      <c r="Q20" s="22">
        <v>3</v>
      </c>
      <c r="R20" s="23">
        <v>3</v>
      </c>
      <c r="S20" s="22">
        <f t="shared" ref="S20" si="70">O20*Q20</f>
        <v>6</v>
      </c>
      <c r="T20" s="23">
        <f t="shared" ref="T20" si="71">P20*R20</f>
        <v>6</v>
      </c>
      <c r="U20" s="22" t="str">
        <f t="shared" ref="U20" si="72">IF(S20&gt;=24,"Muy Alto",IF(S20&gt;=10,"Alto",IF(S20&gt;=6,"Medio",IF(S20&gt;=0,"Bajo"))))</f>
        <v>Medio</v>
      </c>
      <c r="V20" s="23" t="str">
        <f t="shared" ref="V20" si="73">IF(T20&gt;=24,"Muy Alto",IF(T20&gt;=10,"Alto",IF(T20&gt;=6,"Medio",IF(T20&gt;=0,"Bajo"))))</f>
        <v>Medio</v>
      </c>
      <c r="W20" s="22">
        <v>60</v>
      </c>
      <c r="X20" s="23">
        <v>60</v>
      </c>
      <c r="Y20" s="22">
        <f t="shared" ref="Y20" si="74">S20*W20</f>
        <v>360</v>
      </c>
      <c r="Z20" s="23">
        <f t="shared" ref="Z20" si="75">T20*X20</f>
        <v>360</v>
      </c>
      <c r="AA20" s="22" t="str">
        <f t="shared" ref="AA20" si="76">IF(Y20&gt;=600,"I",IF(Y20&gt;=150,"II",IF(Y20&gt;=40,"III",IF(Y20&gt;=0,"IV"))))</f>
        <v>II</v>
      </c>
      <c r="AB20" s="23" t="str">
        <f t="shared" ref="AB20" si="77">IF(Z20&gt;=600,"I",IF(Z20&gt;=150,"II",IF(Z20&gt;=40,"III",IF(Z20&gt;=0,"IV"))))</f>
        <v>II</v>
      </c>
      <c r="AC20" s="22" t="str">
        <f t="shared" ref="AC20" si="78">IF(Y20&gt;=600,"NO Aceptable",IF(Y20&gt;=150,"Aceptable con control",IF(Y20&gt;=40,"Mejorable",IF(Y20&gt;0,"Aceptable",IF(Y20=0,"Falta Valorar")))))</f>
        <v>Aceptable con control</v>
      </c>
      <c r="AD20" s="23" t="str">
        <f t="shared" ref="AD20" si="79">IF(Z20&gt;=600,"NO Aceptable",IF(Z20&gt;=150,"Aceptable con control",IF(Z20&gt;=40,"Mejorable",IF(Z20&gt;0,"Aceptable",IF(Z20=0,"Falta Valorar")))))</f>
        <v>Aceptable con control</v>
      </c>
      <c r="AE20" s="53">
        <v>1</v>
      </c>
      <c r="AF20" s="53">
        <v>6</v>
      </c>
      <c r="AG20" s="40" t="s">
        <v>162</v>
      </c>
      <c r="AH20" s="44" t="s">
        <v>144</v>
      </c>
      <c r="AI20" s="44" t="s">
        <v>144</v>
      </c>
      <c r="AJ20" s="43" t="s">
        <v>216</v>
      </c>
      <c r="AK20" s="44" t="s">
        <v>144</v>
      </c>
      <c r="AL20" s="48" t="s">
        <v>218</v>
      </c>
      <c r="AM20" s="44" t="s">
        <v>144</v>
      </c>
      <c r="AN20" s="7"/>
      <c r="AO20" s="7"/>
      <c r="AP20" s="7"/>
      <c r="AQ20" s="7"/>
      <c r="AR20" s="7"/>
      <c r="AS20" s="7"/>
      <c r="AT20" s="7"/>
      <c r="AU20" s="7"/>
      <c r="AV20" s="7"/>
      <c r="AW20" s="7"/>
      <c r="AX20" s="7"/>
      <c r="AY20" s="7"/>
      <c r="AZ20" s="7"/>
      <c r="BA20" s="40"/>
      <c r="BB20" s="40" t="s">
        <v>154</v>
      </c>
      <c r="BC20" s="40" t="s">
        <v>144</v>
      </c>
      <c r="BD20" s="130"/>
      <c r="BE20" s="130"/>
      <c r="BF20" s="130"/>
      <c r="BG20" s="130"/>
      <c r="BH20" s="130"/>
      <c r="BI20" s="130"/>
      <c r="BJ20" s="130"/>
      <c r="BK20" s="130"/>
      <c r="BL20" s="130"/>
      <c r="BM20" s="130"/>
      <c r="BN20" s="130"/>
      <c r="BO20" s="130"/>
      <c r="BP20" s="130"/>
      <c r="BQ20" s="130"/>
      <c r="BR20" s="130"/>
      <c r="BS20" s="130"/>
      <c r="BT20" s="130"/>
      <c r="BU20" s="130"/>
      <c r="BV20" s="130"/>
      <c r="BW20" s="130"/>
      <c r="BX20" s="130"/>
      <c r="BY20" s="130"/>
      <c r="BZ20" s="130"/>
      <c r="CA20" s="130"/>
      <c r="CB20" s="130"/>
      <c r="CC20" s="130"/>
      <c r="CD20" s="130"/>
      <c r="CE20" s="130"/>
      <c r="CF20" s="130"/>
      <c r="CG20" s="130"/>
      <c r="CH20" s="130"/>
      <c r="CI20" s="130"/>
      <c r="CJ20" s="130"/>
      <c r="CK20" s="130"/>
      <c r="CL20" s="130"/>
      <c r="CM20" s="130"/>
      <c r="CN20" s="130"/>
      <c r="CO20" s="130"/>
      <c r="CP20" s="130"/>
      <c r="CQ20" s="130"/>
      <c r="CR20" s="130"/>
      <c r="CS20" s="130"/>
      <c r="CT20" s="130"/>
      <c r="CU20" s="130"/>
      <c r="CV20" s="130"/>
      <c r="CW20" s="130"/>
      <c r="CX20" s="130"/>
      <c r="CY20" s="130"/>
      <c r="CZ20" s="130"/>
      <c r="DA20" s="130"/>
      <c r="DB20" s="130"/>
      <c r="DC20" s="130"/>
      <c r="DD20" s="130"/>
      <c r="DE20" s="130"/>
      <c r="DF20" s="130"/>
      <c r="DG20" s="130"/>
      <c r="DH20" s="130"/>
      <c r="DI20" s="130"/>
      <c r="DJ20" s="130"/>
      <c r="DK20" s="130"/>
      <c r="DL20" s="130"/>
      <c r="DM20" s="130"/>
      <c r="DN20" s="130"/>
      <c r="DO20" s="130"/>
      <c r="DP20" s="130"/>
      <c r="DQ20" s="130"/>
      <c r="DR20" s="130"/>
      <c r="DS20" s="130"/>
      <c r="DT20" s="130"/>
      <c r="DU20" s="130"/>
      <c r="DV20" s="130"/>
      <c r="DW20" s="130"/>
      <c r="DX20" s="130"/>
      <c r="DY20" s="130"/>
      <c r="DZ20" s="130"/>
      <c r="EA20" s="130"/>
      <c r="EB20" s="130"/>
      <c r="EC20" s="130"/>
      <c r="ED20" s="130"/>
      <c r="EE20" s="130"/>
      <c r="EF20" s="130"/>
      <c r="EG20" s="130"/>
      <c r="EH20" s="130"/>
      <c r="EI20" s="130"/>
      <c r="EJ20" s="130"/>
      <c r="EK20" s="130"/>
      <c r="EL20" s="130"/>
      <c r="EM20" s="130"/>
      <c r="EN20" s="130"/>
      <c r="EO20" s="130"/>
      <c r="EP20" s="130"/>
      <c r="EQ20" s="130"/>
      <c r="ER20" s="130"/>
      <c r="ES20" s="130"/>
      <c r="ET20" s="130"/>
      <c r="EU20" s="130"/>
      <c r="EV20" s="130"/>
      <c r="EW20" s="130"/>
      <c r="EX20" s="130"/>
      <c r="EY20" s="130"/>
      <c r="EZ20" s="130"/>
      <c r="FA20" s="130"/>
      <c r="FB20" s="130"/>
      <c r="FC20" s="130"/>
      <c r="FD20" s="130"/>
      <c r="FE20" s="130"/>
      <c r="FF20" s="130"/>
      <c r="FG20" s="130"/>
      <c r="FH20" s="130"/>
      <c r="FI20" s="130"/>
      <c r="FJ20" s="130"/>
      <c r="FK20" s="130"/>
      <c r="FL20" s="130"/>
      <c r="FM20" s="130"/>
      <c r="FN20" s="130"/>
      <c r="FO20" s="130"/>
      <c r="FP20" s="130"/>
      <c r="FQ20" s="130"/>
      <c r="FR20" s="130"/>
      <c r="FS20" s="130"/>
      <c r="FT20" s="130"/>
      <c r="FU20" s="130"/>
      <c r="FV20" s="130"/>
      <c r="FW20" s="130"/>
      <c r="FX20" s="130"/>
      <c r="FY20" s="130"/>
      <c r="FZ20" s="130"/>
      <c r="GA20" s="130"/>
      <c r="GB20" s="130"/>
      <c r="GC20" s="130"/>
      <c r="GD20" s="130"/>
      <c r="GE20" s="130"/>
      <c r="GF20" s="130"/>
      <c r="GG20" s="130"/>
      <c r="GH20" s="130"/>
      <c r="GI20" s="130"/>
      <c r="GJ20" s="130"/>
      <c r="GK20" s="130"/>
      <c r="GL20" s="130"/>
      <c r="GM20" s="130"/>
      <c r="GN20" s="130"/>
      <c r="GO20" s="130"/>
      <c r="GP20" s="130"/>
      <c r="GQ20" s="130"/>
      <c r="GR20" s="130"/>
      <c r="GS20" s="130"/>
      <c r="GT20" s="130"/>
      <c r="GU20" s="130"/>
      <c r="GV20" s="130"/>
      <c r="GW20" s="130"/>
      <c r="GX20" s="130"/>
      <c r="GY20" s="130"/>
      <c r="GZ20" s="130"/>
      <c r="HA20" s="130"/>
      <c r="HB20" s="130"/>
      <c r="HC20" s="130"/>
      <c r="HD20" s="130"/>
      <c r="HE20" s="130"/>
      <c r="HF20" s="130"/>
      <c r="HG20" s="130"/>
      <c r="HH20" s="130"/>
      <c r="HI20" s="130"/>
      <c r="HJ20" s="130"/>
      <c r="HK20" s="130"/>
      <c r="HL20" s="130"/>
      <c r="HM20" s="130"/>
      <c r="HN20" s="130"/>
      <c r="HO20" s="130"/>
      <c r="HP20" s="130"/>
      <c r="HQ20" s="130"/>
      <c r="HR20" s="130"/>
      <c r="HS20" s="130"/>
      <c r="HT20" s="130"/>
      <c r="HU20" s="130"/>
      <c r="HV20" s="130"/>
      <c r="HW20" s="130"/>
      <c r="HX20" s="130"/>
      <c r="HY20" s="130"/>
      <c r="HZ20" s="130"/>
      <c r="IA20" s="130"/>
      <c r="IB20" s="130"/>
      <c r="IC20" s="130"/>
      <c r="ID20" s="130"/>
      <c r="IE20" s="130"/>
      <c r="IF20" s="130"/>
      <c r="IG20" s="130"/>
      <c r="IH20" s="130"/>
      <c r="II20" s="130"/>
      <c r="IJ20" s="130"/>
      <c r="IK20" s="130"/>
      <c r="IL20" s="130"/>
      <c r="IM20" s="130"/>
      <c r="IN20" s="130"/>
      <c r="IO20" s="130"/>
      <c r="IP20" s="130"/>
      <c r="IQ20" s="130"/>
      <c r="IR20" s="130"/>
      <c r="IS20" s="130"/>
      <c r="IT20" s="130"/>
      <c r="IU20" s="130"/>
      <c r="IV20" s="130"/>
      <c r="IW20" s="130"/>
      <c r="IX20" s="130"/>
      <c r="IY20" s="130"/>
      <c r="IZ20" s="130"/>
      <c r="JA20" s="130"/>
      <c r="JB20" s="130"/>
      <c r="JC20" s="130"/>
      <c r="JD20" s="130"/>
      <c r="JE20" s="130"/>
      <c r="JF20" s="130"/>
      <c r="JG20" s="130"/>
      <c r="JH20" s="130"/>
      <c r="JI20" s="130"/>
      <c r="JJ20" s="130"/>
      <c r="JK20" s="130"/>
      <c r="JL20" s="130"/>
      <c r="JM20" s="130"/>
      <c r="JN20" s="130"/>
      <c r="JO20" s="130"/>
      <c r="JP20" s="130"/>
      <c r="JQ20" s="130"/>
      <c r="JR20" s="130"/>
      <c r="JS20" s="130"/>
      <c r="JT20" s="130"/>
      <c r="JU20" s="130"/>
      <c r="JV20" s="130"/>
      <c r="JW20" s="130"/>
      <c r="JX20" s="130"/>
      <c r="JY20" s="130"/>
      <c r="JZ20" s="130"/>
      <c r="KA20" s="130"/>
      <c r="KB20" s="130"/>
      <c r="KC20" s="130"/>
      <c r="KD20" s="130"/>
      <c r="KE20" s="130"/>
      <c r="KF20" s="130"/>
      <c r="KG20" s="130"/>
      <c r="KH20" s="130"/>
      <c r="KI20" s="130"/>
      <c r="KJ20" s="130"/>
      <c r="KK20" s="130"/>
      <c r="KL20" s="130"/>
      <c r="KM20" s="130"/>
      <c r="KN20" s="130"/>
      <c r="KO20" s="130"/>
      <c r="KP20" s="130"/>
      <c r="KQ20" s="130"/>
      <c r="KR20" s="130"/>
      <c r="KS20" s="130"/>
      <c r="KT20" s="130"/>
      <c r="KU20" s="130"/>
      <c r="KV20" s="130"/>
      <c r="KW20" s="130"/>
      <c r="KX20" s="130"/>
      <c r="KY20" s="130"/>
      <c r="KZ20" s="130"/>
      <c r="LA20" s="130"/>
      <c r="LB20" s="130"/>
      <c r="LC20" s="130"/>
      <c r="LD20" s="130"/>
    </row>
    <row r="21" spans="1:316" s="42" customFormat="1" ht="409.5" x14ac:dyDescent="0.25">
      <c r="A21" s="40" t="s">
        <v>248</v>
      </c>
      <c r="B21" s="53">
        <v>2</v>
      </c>
      <c r="C21" s="40" t="s">
        <v>249</v>
      </c>
      <c r="D21" s="40" t="s">
        <v>253</v>
      </c>
      <c r="E21" s="40" t="s">
        <v>250</v>
      </c>
      <c r="F21" s="53" t="s">
        <v>18</v>
      </c>
      <c r="G21" s="53" t="s">
        <v>18</v>
      </c>
      <c r="H21" s="40" t="s">
        <v>225</v>
      </c>
      <c r="I21" s="40" t="s">
        <v>81</v>
      </c>
      <c r="J21" s="40" t="s">
        <v>45</v>
      </c>
      <c r="K21" s="40" t="s">
        <v>142</v>
      </c>
      <c r="L21" s="40" t="s">
        <v>203</v>
      </c>
      <c r="M21" s="43" t="s">
        <v>243</v>
      </c>
      <c r="N21" s="43" t="s">
        <v>205</v>
      </c>
      <c r="O21" s="41">
        <v>2</v>
      </c>
      <c r="P21" s="23">
        <v>2</v>
      </c>
      <c r="Q21" s="22">
        <v>3</v>
      </c>
      <c r="R21" s="23">
        <v>3</v>
      </c>
      <c r="S21" s="22">
        <f t="shared" ref="S21" si="80">O21*Q21</f>
        <v>6</v>
      </c>
      <c r="T21" s="23">
        <f t="shared" ref="T21" si="81">P21*R21</f>
        <v>6</v>
      </c>
      <c r="U21" s="22" t="str">
        <f t="shared" ref="U21" si="82">IF(S21&gt;=24,"Muy Alto",IF(S21&gt;=10,"Alto",IF(S21&gt;=6,"Medio",IF(S21&gt;=0,"Bajo"))))</f>
        <v>Medio</v>
      </c>
      <c r="V21" s="23" t="str">
        <f t="shared" ref="V21" si="83">IF(T21&gt;=24,"Muy Alto",IF(T21&gt;=10,"Alto",IF(T21&gt;=6,"Medio",IF(T21&gt;=0,"Bajo"))))</f>
        <v>Medio</v>
      </c>
      <c r="W21" s="22">
        <v>60</v>
      </c>
      <c r="X21" s="23">
        <v>60</v>
      </c>
      <c r="Y21" s="22">
        <f t="shared" ref="Y21" si="84">S21*W21</f>
        <v>360</v>
      </c>
      <c r="Z21" s="23">
        <f t="shared" ref="Z21" si="85">T21*X21</f>
        <v>360</v>
      </c>
      <c r="AA21" s="22" t="str">
        <f t="shared" ref="AA21" si="86">IF(Y21&gt;=600,"I",IF(Y21&gt;=150,"II",IF(Y21&gt;=40,"III",IF(Y21&gt;=0,"IV"))))</f>
        <v>II</v>
      </c>
      <c r="AB21" s="23" t="str">
        <f t="shared" ref="AB21" si="87">IF(Z21&gt;=600,"I",IF(Z21&gt;=150,"II",IF(Z21&gt;=40,"III",IF(Z21&gt;=0,"IV"))))</f>
        <v>II</v>
      </c>
      <c r="AC21" s="22" t="str">
        <f t="shared" ref="AC21" si="88">IF(Y21&gt;=600,"NO Aceptable",IF(Y21&gt;=150,"Aceptable con control",IF(Y21&gt;=40,"Mejorable",IF(Y21&gt;0,"Aceptable",IF(Y21=0,"Falta Valorar")))))</f>
        <v>Aceptable con control</v>
      </c>
      <c r="AD21" s="23" t="str">
        <f t="shared" ref="AD21" si="89">IF(Z21&gt;=600,"NO Aceptable",IF(Z21&gt;=150,"Aceptable con control",IF(Z21&gt;=40,"Mejorable",IF(Z21&gt;0,"Aceptable",IF(Z21=0,"Falta Valorar")))))</f>
        <v>Aceptable con control</v>
      </c>
      <c r="AE21" s="53">
        <v>2</v>
      </c>
      <c r="AF21" s="53">
        <v>4</v>
      </c>
      <c r="AG21" s="40" t="s">
        <v>143</v>
      </c>
      <c r="AH21" s="40" t="s">
        <v>174</v>
      </c>
      <c r="AI21" s="44" t="s">
        <v>144</v>
      </c>
      <c r="AJ21" s="43" t="s">
        <v>208</v>
      </c>
      <c r="AK21" s="43" t="s">
        <v>207</v>
      </c>
      <c r="AL21" s="43" t="s">
        <v>206</v>
      </c>
      <c r="AM21" s="44" t="s">
        <v>144</v>
      </c>
      <c r="AN21" s="7"/>
      <c r="AO21" s="7"/>
      <c r="AP21" s="7"/>
      <c r="AQ21" s="7"/>
      <c r="AR21" s="7"/>
      <c r="AS21" s="7"/>
      <c r="AT21" s="7"/>
      <c r="AU21" s="7"/>
      <c r="AV21" s="7"/>
      <c r="AW21" s="7"/>
      <c r="AX21" s="7"/>
      <c r="AY21" s="7"/>
      <c r="AZ21" s="7"/>
      <c r="BA21" s="40"/>
      <c r="BB21" s="40" t="s">
        <v>154</v>
      </c>
      <c r="BC21" s="40" t="s">
        <v>144</v>
      </c>
      <c r="BD21" s="130"/>
      <c r="BE21" s="130"/>
      <c r="BF21" s="130"/>
      <c r="BG21" s="130"/>
      <c r="BH21" s="130"/>
      <c r="BI21" s="130"/>
      <c r="BJ21" s="130"/>
      <c r="BK21" s="130"/>
      <c r="BL21" s="130"/>
      <c r="BM21" s="130"/>
      <c r="BN21" s="130"/>
      <c r="BO21" s="130"/>
      <c r="BP21" s="130"/>
      <c r="BQ21" s="130"/>
      <c r="BR21" s="130"/>
      <c r="BS21" s="130"/>
      <c r="BT21" s="130"/>
      <c r="BU21" s="130"/>
      <c r="BV21" s="130"/>
      <c r="BW21" s="130"/>
      <c r="BX21" s="130"/>
      <c r="BY21" s="130"/>
      <c r="BZ21" s="130"/>
      <c r="CA21" s="130"/>
      <c r="CB21" s="130"/>
      <c r="CC21" s="130"/>
      <c r="CD21" s="130"/>
      <c r="CE21" s="130"/>
      <c r="CF21" s="130"/>
      <c r="CG21" s="130"/>
      <c r="CH21" s="130"/>
      <c r="CI21" s="130"/>
      <c r="CJ21" s="130"/>
      <c r="CK21" s="130"/>
      <c r="CL21" s="130"/>
      <c r="CM21" s="130"/>
      <c r="CN21" s="130"/>
      <c r="CO21" s="130"/>
      <c r="CP21" s="130"/>
      <c r="CQ21" s="130"/>
      <c r="CR21" s="130"/>
      <c r="CS21" s="130"/>
      <c r="CT21" s="130"/>
      <c r="CU21" s="130"/>
      <c r="CV21" s="130"/>
      <c r="CW21" s="130"/>
      <c r="CX21" s="130"/>
      <c r="CY21" s="130"/>
      <c r="CZ21" s="130"/>
      <c r="DA21" s="130"/>
      <c r="DB21" s="130"/>
      <c r="DC21" s="130"/>
      <c r="DD21" s="130"/>
      <c r="DE21" s="130"/>
      <c r="DF21" s="130"/>
      <c r="DG21" s="130"/>
      <c r="DH21" s="130"/>
      <c r="DI21" s="130"/>
      <c r="DJ21" s="130"/>
      <c r="DK21" s="130"/>
      <c r="DL21" s="130"/>
      <c r="DM21" s="130"/>
      <c r="DN21" s="130"/>
      <c r="DO21" s="130"/>
      <c r="DP21" s="130"/>
      <c r="DQ21" s="130"/>
      <c r="DR21" s="130"/>
      <c r="DS21" s="130"/>
      <c r="DT21" s="130"/>
      <c r="DU21" s="130"/>
      <c r="DV21" s="130"/>
      <c r="DW21" s="130"/>
      <c r="DX21" s="130"/>
      <c r="DY21" s="130"/>
      <c r="DZ21" s="130"/>
      <c r="EA21" s="130"/>
      <c r="EB21" s="130"/>
      <c r="EC21" s="130"/>
      <c r="ED21" s="130"/>
      <c r="EE21" s="130"/>
      <c r="EF21" s="130"/>
      <c r="EG21" s="130"/>
      <c r="EH21" s="130"/>
      <c r="EI21" s="130"/>
      <c r="EJ21" s="130"/>
      <c r="EK21" s="130"/>
      <c r="EL21" s="130"/>
      <c r="EM21" s="130"/>
      <c r="EN21" s="130"/>
      <c r="EO21" s="130"/>
      <c r="EP21" s="130"/>
      <c r="EQ21" s="130"/>
      <c r="ER21" s="130"/>
      <c r="ES21" s="130"/>
      <c r="ET21" s="130"/>
      <c r="EU21" s="130"/>
      <c r="EV21" s="130"/>
      <c r="EW21" s="130"/>
      <c r="EX21" s="130"/>
      <c r="EY21" s="130"/>
      <c r="EZ21" s="130"/>
      <c r="FA21" s="130"/>
      <c r="FB21" s="130"/>
      <c r="FC21" s="130"/>
      <c r="FD21" s="130"/>
      <c r="FE21" s="130"/>
      <c r="FF21" s="130"/>
      <c r="FG21" s="130"/>
      <c r="FH21" s="130"/>
      <c r="FI21" s="130"/>
      <c r="FJ21" s="130"/>
      <c r="FK21" s="130"/>
      <c r="FL21" s="130"/>
      <c r="FM21" s="130"/>
      <c r="FN21" s="130"/>
      <c r="FO21" s="130"/>
      <c r="FP21" s="130"/>
      <c r="FQ21" s="130"/>
      <c r="FR21" s="130"/>
      <c r="FS21" s="130"/>
      <c r="FT21" s="130"/>
      <c r="FU21" s="130"/>
      <c r="FV21" s="130"/>
      <c r="FW21" s="130"/>
      <c r="FX21" s="130"/>
      <c r="FY21" s="130"/>
      <c r="FZ21" s="130"/>
      <c r="GA21" s="130"/>
      <c r="GB21" s="130"/>
      <c r="GC21" s="130"/>
      <c r="GD21" s="130"/>
      <c r="GE21" s="130"/>
      <c r="GF21" s="130"/>
      <c r="GG21" s="130"/>
      <c r="GH21" s="130"/>
      <c r="GI21" s="130"/>
      <c r="GJ21" s="130"/>
      <c r="GK21" s="130"/>
      <c r="GL21" s="130"/>
      <c r="GM21" s="130"/>
      <c r="GN21" s="130"/>
      <c r="GO21" s="130"/>
      <c r="GP21" s="130"/>
      <c r="GQ21" s="130"/>
      <c r="GR21" s="130"/>
      <c r="GS21" s="130"/>
      <c r="GT21" s="130"/>
      <c r="GU21" s="130"/>
      <c r="GV21" s="130"/>
      <c r="GW21" s="130"/>
      <c r="GX21" s="130"/>
      <c r="GY21" s="130"/>
      <c r="GZ21" s="130"/>
      <c r="HA21" s="130"/>
      <c r="HB21" s="130"/>
      <c r="HC21" s="130"/>
      <c r="HD21" s="130"/>
      <c r="HE21" s="130"/>
      <c r="HF21" s="130"/>
      <c r="HG21" s="130"/>
      <c r="HH21" s="130"/>
      <c r="HI21" s="130"/>
      <c r="HJ21" s="130"/>
      <c r="HK21" s="130"/>
      <c r="HL21" s="130"/>
      <c r="HM21" s="130"/>
      <c r="HN21" s="130"/>
      <c r="HO21" s="130"/>
      <c r="HP21" s="130"/>
      <c r="HQ21" s="130"/>
      <c r="HR21" s="130"/>
      <c r="HS21" s="130"/>
      <c r="HT21" s="130"/>
      <c r="HU21" s="130"/>
      <c r="HV21" s="130"/>
      <c r="HW21" s="130"/>
      <c r="HX21" s="130"/>
      <c r="HY21" s="130"/>
      <c r="HZ21" s="130"/>
      <c r="IA21" s="130"/>
      <c r="IB21" s="130"/>
      <c r="IC21" s="130"/>
      <c r="ID21" s="130"/>
      <c r="IE21" s="130"/>
      <c r="IF21" s="130"/>
      <c r="IG21" s="130"/>
      <c r="IH21" s="130"/>
      <c r="II21" s="130"/>
      <c r="IJ21" s="130"/>
      <c r="IK21" s="130"/>
      <c r="IL21" s="130"/>
      <c r="IM21" s="130"/>
      <c r="IN21" s="130"/>
      <c r="IO21" s="130"/>
      <c r="IP21" s="130"/>
      <c r="IQ21" s="130"/>
      <c r="IR21" s="130"/>
      <c r="IS21" s="130"/>
      <c r="IT21" s="130"/>
      <c r="IU21" s="130"/>
      <c r="IV21" s="130"/>
      <c r="IW21" s="130"/>
      <c r="IX21" s="130"/>
      <c r="IY21" s="130"/>
      <c r="IZ21" s="130"/>
      <c r="JA21" s="130"/>
      <c r="JB21" s="130"/>
      <c r="JC21" s="130"/>
      <c r="JD21" s="130"/>
      <c r="JE21" s="130"/>
      <c r="JF21" s="130"/>
      <c r="JG21" s="130"/>
      <c r="JH21" s="130"/>
      <c r="JI21" s="130"/>
      <c r="JJ21" s="130"/>
      <c r="JK21" s="130"/>
      <c r="JL21" s="130"/>
      <c r="JM21" s="130"/>
      <c r="JN21" s="130"/>
      <c r="JO21" s="130"/>
      <c r="JP21" s="130"/>
      <c r="JQ21" s="130"/>
      <c r="JR21" s="130"/>
      <c r="JS21" s="130"/>
      <c r="JT21" s="130"/>
      <c r="JU21" s="130"/>
      <c r="JV21" s="130"/>
      <c r="JW21" s="130"/>
      <c r="JX21" s="130"/>
      <c r="JY21" s="130"/>
      <c r="JZ21" s="130"/>
      <c r="KA21" s="130"/>
      <c r="KB21" s="130"/>
      <c r="KC21" s="130"/>
      <c r="KD21" s="130"/>
      <c r="KE21" s="130"/>
      <c r="KF21" s="130"/>
      <c r="KG21" s="130"/>
      <c r="KH21" s="130"/>
      <c r="KI21" s="130"/>
      <c r="KJ21" s="130"/>
      <c r="KK21" s="130"/>
      <c r="KL21" s="130"/>
      <c r="KM21" s="130"/>
      <c r="KN21" s="130"/>
      <c r="KO21" s="130"/>
      <c r="KP21" s="130"/>
      <c r="KQ21" s="130"/>
      <c r="KR21" s="130"/>
      <c r="KS21" s="130"/>
      <c r="KT21" s="130"/>
      <c r="KU21" s="130"/>
      <c r="KV21" s="130"/>
      <c r="KW21" s="130"/>
      <c r="KX21" s="130"/>
      <c r="KY21" s="130"/>
      <c r="KZ21" s="130"/>
      <c r="LA21" s="130"/>
      <c r="LB21" s="130"/>
      <c r="LC21" s="130"/>
      <c r="LD21" s="130"/>
    </row>
    <row r="22" spans="1:316" s="42" customFormat="1" ht="409.5" x14ac:dyDescent="0.25">
      <c r="A22" s="40" t="s">
        <v>258</v>
      </c>
      <c r="B22" s="53">
        <v>2</v>
      </c>
      <c r="C22" s="40" t="s">
        <v>291</v>
      </c>
      <c r="D22" s="40" t="s">
        <v>270</v>
      </c>
      <c r="E22" s="40" t="s">
        <v>252</v>
      </c>
      <c r="F22" s="51" t="s">
        <v>18</v>
      </c>
      <c r="G22" s="51" t="s">
        <v>18</v>
      </c>
      <c r="H22" s="40" t="s">
        <v>184</v>
      </c>
      <c r="I22" s="40" t="s">
        <v>81</v>
      </c>
      <c r="J22" s="40" t="s">
        <v>46</v>
      </c>
      <c r="K22" s="40" t="s">
        <v>261</v>
      </c>
      <c r="L22" s="40" t="s">
        <v>256</v>
      </c>
      <c r="M22" s="43" t="s">
        <v>254</v>
      </c>
      <c r="N22" s="43" t="s">
        <v>255</v>
      </c>
      <c r="O22" s="41">
        <v>2</v>
      </c>
      <c r="P22" s="23">
        <v>2</v>
      </c>
      <c r="Q22" s="22">
        <v>1</v>
      </c>
      <c r="R22" s="23">
        <v>1</v>
      </c>
      <c r="S22" s="22">
        <f t="shared" ref="S22" si="90">O22*Q22</f>
        <v>2</v>
      </c>
      <c r="T22" s="23">
        <f t="shared" ref="T22" si="91">P22*R22</f>
        <v>2</v>
      </c>
      <c r="U22" s="22" t="str">
        <f t="shared" ref="U22" si="92">IF(S22&gt;=24,"Muy Alto",IF(S22&gt;=10,"Alto",IF(S22&gt;=6,"Medio",IF(S22&gt;=0,"Bajo"))))</f>
        <v>Bajo</v>
      </c>
      <c r="V22" s="23" t="str">
        <f t="shared" ref="V22" si="93">IF(T22&gt;=24,"Muy Alto",IF(T22&gt;=10,"Alto",IF(T22&gt;=6,"Medio",IF(T22&gt;=0,"Bajo"))))</f>
        <v>Bajo</v>
      </c>
      <c r="W22" s="22">
        <v>10</v>
      </c>
      <c r="X22" s="23">
        <v>10</v>
      </c>
      <c r="Y22" s="22">
        <f t="shared" ref="Y22" si="94">S22*W22</f>
        <v>20</v>
      </c>
      <c r="Z22" s="23">
        <f t="shared" ref="Z22" si="95">T22*X22</f>
        <v>20</v>
      </c>
      <c r="AA22" s="22" t="str">
        <f t="shared" ref="AA22" si="96">IF(Y22&gt;=600,"I",IF(Y22&gt;=150,"II",IF(Y22&gt;=40,"III",IF(Y22&gt;=0,"IV"))))</f>
        <v>IV</v>
      </c>
      <c r="AB22" s="23" t="str">
        <f t="shared" ref="AB22" si="97">IF(Z22&gt;=600,"I",IF(Z22&gt;=150,"II",IF(Z22&gt;=40,"III",IF(Z22&gt;=0,"IV"))))</f>
        <v>IV</v>
      </c>
      <c r="AC22" s="22" t="str">
        <f t="shared" ref="AC22" si="98">IF(Y22&gt;=600,"NO Aceptable",IF(Y22&gt;=150,"Aceptable con control",IF(Y22&gt;=40,"Mejorable",IF(Y22&gt;0,"Aceptable",IF(Y22=0,"Falta Valorar")))))</f>
        <v>Aceptable</v>
      </c>
      <c r="AD22" s="23" t="str">
        <f t="shared" ref="AD22" si="99">IF(Z22&gt;=600,"NO Aceptable",IF(Z22&gt;=150,"Aceptable con control",IF(Z22&gt;=40,"Mejorable",IF(Z22&gt;0,"Aceptable",IF(Z22=0,"Falta Valorar")))))</f>
        <v>Aceptable</v>
      </c>
      <c r="AE22" s="51">
        <v>1</v>
      </c>
      <c r="AF22" s="51">
        <v>1</v>
      </c>
      <c r="AG22" s="40" t="s">
        <v>143</v>
      </c>
      <c r="AH22" s="40" t="s">
        <v>174</v>
      </c>
      <c r="AI22" s="44" t="s">
        <v>144</v>
      </c>
      <c r="AJ22" s="43" t="s">
        <v>144</v>
      </c>
      <c r="AK22" s="43" t="s">
        <v>257</v>
      </c>
      <c r="AL22" s="43" t="s">
        <v>265</v>
      </c>
      <c r="AM22" s="44" t="s">
        <v>144</v>
      </c>
      <c r="AN22" s="7"/>
      <c r="AO22" s="7"/>
      <c r="AP22" s="7"/>
      <c r="AQ22" s="7"/>
      <c r="AR22" s="7"/>
      <c r="AS22" s="7"/>
      <c r="AT22" s="7"/>
      <c r="AU22" s="7"/>
      <c r="AV22" s="7"/>
      <c r="AW22" s="7"/>
      <c r="AX22" s="7"/>
      <c r="AY22" s="7"/>
      <c r="AZ22" s="7"/>
      <c r="BA22" s="40"/>
      <c r="BB22" s="40" t="s">
        <v>154</v>
      </c>
      <c r="BC22" s="40" t="s">
        <v>144</v>
      </c>
      <c r="BD22" s="130"/>
      <c r="BE22" s="130"/>
      <c r="BF22" s="130"/>
      <c r="BG22" s="130"/>
      <c r="BH22" s="130"/>
      <c r="BI22" s="130"/>
      <c r="BJ22" s="130"/>
      <c r="BK22" s="130"/>
      <c r="BL22" s="130"/>
      <c r="BM22" s="130"/>
      <c r="BN22" s="130"/>
      <c r="BO22" s="130"/>
      <c r="BP22" s="130"/>
      <c r="BQ22" s="130"/>
      <c r="BR22" s="130"/>
      <c r="BS22" s="130"/>
      <c r="BT22" s="130"/>
      <c r="BU22" s="130"/>
      <c r="BV22" s="130"/>
      <c r="BW22" s="130"/>
      <c r="BX22" s="130"/>
      <c r="BY22" s="130"/>
      <c r="BZ22" s="130"/>
      <c r="CA22" s="130"/>
      <c r="CB22" s="130"/>
      <c r="CC22" s="130"/>
      <c r="CD22" s="130"/>
      <c r="CE22" s="130"/>
      <c r="CF22" s="130"/>
      <c r="CG22" s="130"/>
      <c r="CH22" s="130"/>
      <c r="CI22" s="130"/>
      <c r="CJ22" s="130"/>
      <c r="CK22" s="130"/>
      <c r="CL22" s="130"/>
      <c r="CM22" s="130"/>
      <c r="CN22" s="130"/>
      <c r="CO22" s="130"/>
      <c r="CP22" s="130"/>
      <c r="CQ22" s="130"/>
      <c r="CR22" s="130"/>
      <c r="CS22" s="130"/>
      <c r="CT22" s="130"/>
      <c r="CU22" s="130"/>
      <c r="CV22" s="130"/>
      <c r="CW22" s="130"/>
      <c r="CX22" s="130"/>
      <c r="CY22" s="130"/>
      <c r="CZ22" s="130"/>
      <c r="DA22" s="130"/>
      <c r="DB22" s="130"/>
      <c r="DC22" s="130"/>
      <c r="DD22" s="130"/>
      <c r="DE22" s="130"/>
      <c r="DF22" s="130"/>
      <c r="DG22" s="130"/>
      <c r="DH22" s="130"/>
      <c r="DI22" s="130"/>
      <c r="DJ22" s="130"/>
      <c r="DK22" s="130"/>
      <c r="DL22" s="130"/>
      <c r="DM22" s="130"/>
      <c r="DN22" s="130"/>
      <c r="DO22" s="130"/>
      <c r="DP22" s="130"/>
      <c r="DQ22" s="130"/>
      <c r="DR22" s="130"/>
      <c r="DS22" s="130"/>
      <c r="DT22" s="130"/>
      <c r="DU22" s="130"/>
      <c r="DV22" s="130"/>
      <c r="DW22" s="130"/>
      <c r="DX22" s="130"/>
      <c r="DY22" s="130"/>
      <c r="DZ22" s="130"/>
      <c r="EA22" s="130"/>
      <c r="EB22" s="130"/>
      <c r="EC22" s="130"/>
      <c r="ED22" s="130"/>
      <c r="EE22" s="130"/>
      <c r="EF22" s="130"/>
      <c r="EG22" s="130"/>
      <c r="EH22" s="130"/>
      <c r="EI22" s="130"/>
      <c r="EJ22" s="130"/>
      <c r="EK22" s="130"/>
      <c r="EL22" s="130"/>
      <c r="EM22" s="130"/>
      <c r="EN22" s="130"/>
      <c r="EO22" s="130"/>
      <c r="EP22" s="130"/>
      <c r="EQ22" s="130"/>
      <c r="ER22" s="130"/>
      <c r="ES22" s="130"/>
      <c r="ET22" s="130"/>
      <c r="EU22" s="130"/>
      <c r="EV22" s="130"/>
      <c r="EW22" s="130"/>
      <c r="EX22" s="130"/>
      <c r="EY22" s="130"/>
      <c r="EZ22" s="130"/>
      <c r="FA22" s="130"/>
      <c r="FB22" s="130"/>
      <c r="FC22" s="130"/>
      <c r="FD22" s="130"/>
      <c r="FE22" s="130"/>
      <c r="FF22" s="130"/>
      <c r="FG22" s="130"/>
      <c r="FH22" s="130"/>
      <c r="FI22" s="130"/>
      <c r="FJ22" s="130"/>
      <c r="FK22" s="130"/>
      <c r="FL22" s="130"/>
      <c r="FM22" s="130"/>
      <c r="FN22" s="130"/>
      <c r="FO22" s="130"/>
      <c r="FP22" s="130"/>
      <c r="FQ22" s="130"/>
      <c r="FR22" s="130"/>
      <c r="FS22" s="130"/>
      <c r="FT22" s="130"/>
      <c r="FU22" s="130"/>
      <c r="FV22" s="130"/>
      <c r="FW22" s="130"/>
      <c r="FX22" s="130"/>
      <c r="FY22" s="130"/>
      <c r="FZ22" s="130"/>
      <c r="GA22" s="130"/>
      <c r="GB22" s="130"/>
      <c r="GC22" s="130"/>
      <c r="GD22" s="130"/>
      <c r="GE22" s="130"/>
      <c r="GF22" s="130"/>
      <c r="GG22" s="130"/>
      <c r="GH22" s="130"/>
      <c r="GI22" s="130"/>
      <c r="GJ22" s="130"/>
      <c r="GK22" s="130"/>
      <c r="GL22" s="130"/>
      <c r="GM22" s="130"/>
      <c r="GN22" s="130"/>
      <c r="GO22" s="130"/>
      <c r="GP22" s="130"/>
      <c r="GQ22" s="130"/>
      <c r="GR22" s="130"/>
      <c r="GS22" s="130"/>
      <c r="GT22" s="130"/>
      <c r="GU22" s="130"/>
      <c r="GV22" s="130"/>
      <c r="GW22" s="130"/>
      <c r="GX22" s="130"/>
      <c r="GY22" s="130"/>
      <c r="GZ22" s="130"/>
      <c r="HA22" s="130"/>
      <c r="HB22" s="130"/>
      <c r="HC22" s="130"/>
      <c r="HD22" s="130"/>
      <c r="HE22" s="130"/>
      <c r="HF22" s="130"/>
      <c r="HG22" s="130"/>
      <c r="HH22" s="130"/>
      <c r="HI22" s="130"/>
      <c r="HJ22" s="130"/>
      <c r="HK22" s="130"/>
      <c r="HL22" s="130"/>
      <c r="HM22" s="130"/>
      <c r="HN22" s="130"/>
      <c r="HO22" s="130"/>
      <c r="HP22" s="130"/>
      <c r="HQ22" s="130"/>
      <c r="HR22" s="130"/>
      <c r="HS22" s="130"/>
      <c r="HT22" s="130"/>
      <c r="HU22" s="130"/>
      <c r="HV22" s="130"/>
      <c r="HW22" s="130"/>
      <c r="HX22" s="130"/>
      <c r="HY22" s="130"/>
      <c r="HZ22" s="130"/>
      <c r="IA22" s="130"/>
      <c r="IB22" s="130"/>
      <c r="IC22" s="130"/>
      <c r="ID22" s="130"/>
      <c r="IE22" s="130"/>
      <c r="IF22" s="130"/>
      <c r="IG22" s="130"/>
      <c r="IH22" s="130"/>
      <c r="II22" s="130"/>
      <c r="IJ22" s="130"/>
      <c r="IK22" s="130"/>
      <c r="IL22" s="130"/>
      <c r="IM22" s="130"/>
      <c r="IN22" s="130"/>
      <c r="IO22" s="130"/>
      <c r="IP22" s="130"/>
      <c r="IQ22" s="130"/>
      <c r="IR22" s="130"/>
      <c r="IS22" s="130"/>
      <c r="IT22" s="130"/>
      <c r="IU22" s="130"/>
      <c r="IV22" s="130"/>
      <c r="IW22" s="130"/>
      <c r="IX22" s="130"/>
      <c r="IY22" s="130"/>
      <c r="IZ22" s="130"/>
      <c r="JA22" s="130"/>
      <c r="JB22" s="130"/>
      <c r="JC22" s="130"/>
      <c r="JD22" s="130"/>
      <c r="JE22" s="130"/>
      <c r="JF22" s="130"/>
      <c r="JG22" s="130"/>
      <c r="JH22" s="130"/>
      <c r="JI22" s="130"/>
      <c r="JJ22" s="130"/>
      <c r="JK22" s="130"/>
      <c r="JL22" s="130"/>
      <c r="JM22" s="130"/>
      <c r="JN22" s="130"/>
      <c r="JO22" s="130"/>
      <c r="JP22" s="130"/>
      <c r="JQ22" s="130"/>
      <c r="JR22" s="130"/>
      <c r="JS22" s="130"/>
      <c r="JT22" s="130"/>
      <c r="JU22" s="130"/>
      <c r="JV22" s="130"/>
      <c r="JW22" s="130"/>
      <c r="JX22" s="130"/>
      <c r="JY22" s="130"/>
      <c r="JZ22" s="130"/>
      <c r="KA22" s="130"/>
      <c r="KB22" s="130"/>
      <c r="KC22" s="130"/>
      <c r="KD22" s="130"/>
      <c r="KE22" s="130"/>
      <c r="KF22" s="130"/>
      <c r="KG22" s="130"/>
      <c r="KH22" s="130"/>
      <c r="KI22" s="130"/>
      <c r="KJ22" s="130"/>
      <c r="KK22" s="130"/>
      <c r="KL22" s="130"/>
      <c r="KM22" s="130"/>
      <c r="KN22" s="130"/>
      <c r="KO22" s="130"/>
      <c r="KP22" s="130"/>
      <c r="KQ22" s="130"/>
      <c r="KR22" s="130"/>
      <c r="KS22" s="130"/>
      <c r="KT22" s="130"/>
      <c r="KU22" s="130"/>
      <c r="KV22" s="130"/>
      <c r="KW22" s="130"/>
      <c r="KX22" s="130"/>
      <c r="KY22" s="130"/>
      <c r="KZ22" s="130"/>
      <c r="LA22" s="130"/>
      <c r="LB22" s="130"/>
      <c r="LC22" s="130"/>
      <c r="LD22" s="130"/>
    </row>
    <row r="23" spans="1:316" s="42" customFormat="1" ht="409.5" x14ac:dyDescent="0.25">
      <c r="A23" s="40" t="s">
        <v>259</v>
      </c>
      <c r="B23" s="55">
        <v>2</v>
      </c>
      <c r="C23" s="40" t="s">
        <v>249</v>
      </c>
      <c r="D23" s="40" t="s">
        <v>262</v>
      </c>
      <c r="E23" s="40" t="s">
        <v>263</v>
      </c>
      <c r="F23" s="55" t="s">
        <v>18</v>
      </c>
      <c r="G23" s="55" t="s">
        <v>18</v>
      </c>
      <c r="H23" s="40" t="s">
        <v>184</v>
      </c>
      <c r="I23" s="40" t="s">
        <v>81</v>
      </c>
      <c r="J23" s="40" t="s">
        <v>46</v>
      </c>
      <c r="K23" s="40" t="s">
        <v>261</v>
      </c>
      <c r="L23" s="40" t="s">
        <v>264</v>
      </c>
      <c r="M23" s="43" t="s">
        <v>254</v>
      </c>
      <c r="N23" s="43" t="s">
        <v>255</v>
      </c>
      <c r="O23" s="41">
        <v>2</v>
      </c>
      <c r="P23" s="23">
        <v>2</v>
      </c>
      <c r="Q23" s="22">
        <v>1</v>
      </c>
      <c r="R23" s="23">
        <v>1</v>
      </c>
      <c r="S23" s="22">
        <f t="shared" ref="S23:S25" si="100">O23*Q23</f>
        <v>2</v>
      </c>
      <c r="T23" s="23">
        <f t="shared" ref="T23:T25" si="101">P23*R23</f>
        <v>2</v>
      </c>
      <c r="U23" s="22" t="str">
        <f t="shared" ref="U23:U25" si="102">IF(S23&gt;=24,"Muy Alto",IF(S23&gt;=10,"Alto",IF(S23&gt;=6,"Medio",IF(S23&gt;=0,"Bajo"))))</f>
        <v>Bajo</v>
      </c>
      <c r="V23" s="23" t="str">
        <f t="shared" ref="V23:V25" si="103">IF(T23&gt;=24,"Muy Alto",IF(T23&gt;=10,"Alto",IF(T23&gt;=6,"Medio",IF(T23&gt;=0,"Bajo"))))</f>
        <v>Bajo</v>
      </c>
      <c r="W23" s="22">
        <v>10</v>
      </c>
      <c r="X23" s="23">
        <v>10</v>
      </c>
      <c r="Y23" s="22">
        <f t="shared" ref="Y23" si="104">S23*W23</f>
        <v>20</v>
      </c>
      <c r="Z23" s="23">
        <f t="shared" ref="Z23:Z25" si="105">T23*X23</f>
        <v>20</v>
      </c>
      <c r="AA23" s="22" t="str">
        <f t="shared" ref="AA23:AA25" si="106">IF(Y23&gt;=600,"I",IF(Y23&gt;=150,"II",IF(Y23&gt;=40,"III",IF(Y23&gt;=0,"IV"))))</f>
        <v>IV</v>
      </c>
      <c r="AB23" s="23" t="str">
        <f t="shared" ref="AB23:AB25" si="107">IF(Z23&gt;=600,"I",IF(Z23&gt;=150,"II",IF(Z23&gt;=40,"III",IF(Z23&gt;=0,"IV"))))</f>
        <v>IV</v>
      </c>
      <c r="AC23" s="22" t="str">
        <f t="shared" ref="AC23:AC25" si="108">IF(Y23&gt;=600,"NO Aceptable",IF(Y23&gt;=150,"Aceptable con control",IF(Y23&gt;=40,"Mejorable",IF(Y23&gt;0,"Aceptable",IF(Y23=0,"Falta Valorar")))))</f>
        <v>Aceptable</v>
      </c>
      <c r="AD23" s="23" t="str">
        <f t="shared" ref="AD23:AD25" si="109">IF(Z23&gt;=600,"NO Aceptable",IF(Z23&gt;=150,"Aceptable con control",IF(Z23&gt;=40,"Mejorable",IF(Z23&gt;0,"Aceptable",IF(Z23=0,"Falta Valorar")))))</f>
        <v>Aceptable</v>
      </c>
      <c r="AE23" s="55">
        <v>1</v>
      </c>
      <c r="AF23" s="55">
        <v>1</v>
      </c>
      <c r="AG23" s="40" t="s">
        <v>143</v>
      </c>
      <c r="AH23" s="40" t="s">
        <v>174</v>
      </c>
      <c r="AI23" s="44" t="s">
        <v>144</v>
      </c>
      <c r="AJ23" s="43" t="s">
        <v>144</v>
      </c>
      <c r="AK23" s="43" t="s">
        <v>144</v>
      </c>
      <c r="AL23" s="43" t="s">
        <v>265</v>
      </c>
      <c r="AM23" s="44" t="s">
        <v>144</v>
      </c>
      <c r="AN23" s="7"/>
      <c r="AO23" s="7"/>
      <c r="AP23" s="7"/>
      <c r="AQ23" s="7"/>
      <c r="AR23" s="7"/>
      <c r="AS23" s="7"/>
      <c r="AT23" s="7"/>
      <c r="AU23" s="7"/>
      <c r="AV23" s="7"/>
      <c r="AW23" s="7"/>
      <c r="AX23" s="7"/>
      <c r="AY23" s="7"/>
      <c r="AZ23" s="7"/>
      <c r="BA23" s="40"/>
      <c r="BB23" s="40" t="s">
        <v>154</v>
      </c>
      <c r="BC23" s="40" t="s">
        <v>144</v>
      </c>
      <c r="BD23" s="130"/>
      <c r="BE23" s="130"/>
      <c r="BF23" s="130"/>
      <c r="BG23" s="130"/>
      <c r="BH23" s="130"/>
      <c r="BI23" s="130"/>
      <c r="BJ23" s="130"/>
      <c r="BK23" s="130"/>
      <c r="BL23" s="130"/>
      <c r="BM23" s="130"/>
      <c r="BN23" s="130"/>
      <c r="BO23" s="130"/>
      <c r="BP23" s="130"/>
      <c r="BQ23" s="130"/>
      <c r="BR23" s="130"/>
      <c r="BS23" s="130"/>
      <c r="BT23" s="130"/>
      <c r="BU23" s="130"/>
      <c r="BV23" s="130"/>
      <c r="BW23" s="130"/>
      <c r="BX23" s="130"/>
      <c r="BY23" s="130"/>
      <c r="BZ23" s="130"/>
      <c r="CA23" s="130"/>
      <c r="CB23" s="130"/>
      <c r="CC23" s="130"/>
      <c r="CD23" s="130"/>
      <c r="CE23" s="130"/>
      <c r="CF23" s="130"/>
      <c r="CG23" s="130"/>
      <c r="CH23" s="130"/>
      <c r="CI23" s="130"/>
      <c r="CJ23" s="130"/>
      <c r="CK23" s="130"/>
      <c r="CL23" s="130"/>
      <c r="CM23" s="130"/>
      <c r="CN23" s="130"/>
      <c r="CO23" s="130"/>
      <c r="CP23" s="130"/>
      <c r="CQ23" s="130"/>
      <c r="CR23" s="130"/>
      <c r="CS23" s="130"/>
      <c r="CT23" s="130"/>
      <c r="CU23" s="130"/>
      <c r="CV23" s="130"/>
      <c r="CW23" s="130"/>
      <c r="CX23" s="130"/>
      <c r="CY23" s="130"/>
      <c r="CZ23" s="130"/>
      <c r="DA23" s="130"/>
      <c r="DB23" s="130"/>
      <c r="DC23" s="130"/>
      <c r="DD23" s="130"/>
      <c r="DE23" s="130"/>
      <c r="DF23" s="130"/>
      <c r="DG23" s="130"/>
      <c r="DH23" s="130"/>
      <c r="DI23" s="130"/>
      <c r="DJ23" s="130"/>
      <c r="DK23" s="130"/>
      <c r="DL23" s="130"/>
      <c r="DM23" s="130"/>
      <c r="DN23" s="130"/>
      <c r="DO23" s="130"/>
      <c r="DP23" s="130"/>
      <c r="DQ23" s="130"/>
      <c r="DR23" s="130"/>
      <c r="DS23" s="130"/>
      <c r="DT23" s="130"/>
      <c r="DU23" s="130"/>
      <c r="DV23" s="130"/>
      <c r="DW23" s="130"/>
      <c r="DX23" s="130"/>
      <c r="DY23" s="130"/>
      <c r="DZ23" s="130"/>
      <c r="EA23" s="130"/>
      <c r="EB23" s="130"/>
      <c r="EC23" s="130"/>
      <c r="ED23" s="130"/>
      <c r="EE23" s="130"/>
      <c r="EF23" s="130"/>
      <c r="EG23" s="130"/>
      <c r="EH23" s="130"/>
      <c r="EI23" s="130"/>
      <c r="EJ23" s="130"/>
      <c r="EK23" s="130"/>
      <c r="EL23" s="130"/>
      <c r="EM23" s="130"/>
      <c r="EN23" s="130"/>
      <c r="EO23" s="130"/>
      <c r="EP23" s="130"/>
      <c r="EQ23" s="130"/>
      <c r="ER23" s="130"/>
      <c r="ES23" s="130"/>
      <c r="ET23" s="130"/>
      <c r="EU23" s="130"/>
      <c r="EV23" s="130"/>
      <c r="EW23" s="130"/>
      <c r="EX23" s="130"/>
      <c r="EY23" s="130"/>
      <c r="EZ23" s="130"/>
      <c r="FA23" s="130"/>
      <c r="FB23" s="130"/>
      <c r="FC23" s="130"/>
      <c r="FD23" s="130"/>
      <c r="FE23" s="130"/>
      <c r="FF23" s="130"/>
      <c r="FG23" s="130"/>
      <c r="FH23" s="130"/>
      <c r="FI23" s="130"/>
      <c r="FJ23" s="130"/>
      <c r="FK23" s="130"/>
      <c r="FL23" s="130"/>
      <c r="FM23" s="130"/>
      <c r="FN23" s="130"/>
      <c r="FO23" s="130"/>
      <c r="FP23" s="130"/>
      <c r="FQ23" s="130"/>
      <c r="FR23" s="130"/>
      <c r="FS23" s="130"/>
      <c r="FT23" s="130"/>
      <c r="FU23" s="130"/>
      <c r="FV23" s="130"/>
      <c r="FW23" s="130"/>
      <c r="FX23" s="130"/>
      <c r="FY23" s="130"/>
      <c r="FZ23" s="130"/>
      <c r="GA23" s="130"/>
      <c r="GB23" s="130"/>
      <c r="GC23" s="130"/>
      <c r="GD23" s="130"/>
      <c r="GE23" s="130"/>
      <c r="GF23" s="130"/>
      <c r="GG23" s="130"/>
      <c r="GH23" s="130"/>
      <c r="GI23" s="130"/>
      <c r="GJ23" s="130"/>
      <c r="GK23" s="130"/>
      <c r="GL23" s="130"/>
      <c r="GM23" s="130"/>
      <c r="GN23" s="130"/>
      <c r="GO23" s="130"/>
      <c r="GP23" s="130"/>
      <c r="GQ23" s="130"/>
      <c r="GR23" s="130"/>
      <c r="GS23" s="130"/>
      <c r="GT23" s="130"/>
      <c r="GU23" s="130"/>
      <c r="GV23" s="130"/>
      <c r="GW23" s="130"/>
      <c r="GX23" s="130"/>
      <c r="GY23" s="130"/>
      <c r="GZ23" s="130"/>
      <c r="HA23" s="130"/>
      <c r="HB23" s="130"/>
      <c r="HC23" s="130"/>
      <c r="HD23" s="130"/>
      <c r="HE23" s="130"/>
      <c r="HF23" s="130"/>
      <c r="HG23" s="130"/>
      <c r="HH23" s="130"/>
      <c r="HI23" s="130"/>
      <c r="HJ23" s="130"/>
      <c r="HK23" s="130"/>
      <c r="HL23" s="130"/>
      <c r="HM23" s="130"/>
      <c r="HN23" s="130"/>
      <c r="HO23" s="130"/>
      <c r="HP23" s="130"/>
      <c r="HQ23" s="130"/>
      <c r="HR23" s="130"/>
      <c r="HS23" s="130"/>
      <c r="HT23" s="130"/>
      <c r="HU23" s="130"/>
      <c r="HV23" s="130"/>
      <c r="HW23" s="130"/>
      <c r="HX23" s="130"/>
      <c r="HY23" s="130"/>
      <c r="HZ23" s="130"/>
      <c r="IA23" s="130"/>
      <c r="IB23" s="130"/>
      <c r="IC23" s="130"/>
      <c r="ID23" s="130"/>
      <c r="IE23" s="130"/>
      <c r="IF23" s="130"/>
      <c r="IG23" s="130"/>
      <c r="IH23" s="130"/>
      <c r="II23" s="130"/>
      <c r="IJ23" s="130"/>
      <c r="IK23" s="130"/>
      <c r="IL23" s="130"/>
      <c r="IM23" s="130"/>
      <c r="IN23" s="130"/>
      <c r="IO23" s="130"/>
      <c r="IP23" s="130"/>
      <c r="IQ23" s="130"/>
      <c r="IR23" s="130"/>
      <c r="IS23" s="130"/>
      <c r="IT23" s="130"/>
      <c r="IU23" s="130"/>
      <c r="IV23" s="130"/>
      <c r="IW23" s="130"/>
      <c r="IX23" s="130"/>
      <c r="IY23" s="130"/>
      <c r="IZ23" s="130"/>
      <c r="JA23" s="130"/>
      <c r="JB23" s="130"/>
      <c r="JC23" s="130"/>
      <c r="JD23" s="130"/>
      <c r="JE23" s="130"/>
      <c r="JF23" s="130"/>
      <c r="JG23" s="130"/>
      <c r="JH23" s="130"/>
      <c r="JI23" s="130"/>
      <c r="JJ23" s="130"/>
      <c r="JK23" s="130"/>
      <c r="JL23" s="130"/>
      <c r="JM23" s="130"/>
      <c r="JN23" s="130"/>
      <c r="JO23" s="130"/>
      <c r="JP23" s="130"/>
      <c r="JQ23" s="130"/>
      <c r="JR23" s="130"/>
      <c r="JS23" s="130"/>
      <c r="JT23" s="130"/>
      <c r="JU23" s="130"/>
      <c r="JV23" s="130"/>
      <c r="JW23" s="130"/>
      <c r="JX23" s="130"/>
      <c r="JY23" s="130"/>
      <c r="JZ23" s="130"/>
      <c r="KA23" s="130"/>
      <c r="KB23" s="130"/>
      <c r="KC23" s="130"/>
      <c r="KD23" s="130"/>
      <c r="KE23" s="130"/>
      <c r="KF23" s="130"/>
      <c r="KG23" s="130"/>
      <c r="KH23" s="130"/>
      <c r="KI23" s="130"/>
      <c r="KJ23" s="130"/>
      <c r="KK23" s="130"/>
      <c r="KL23" s="130"/>
      <c r="KM23" s="130"/>
      <c r="KN23" s="130"/>
      <c r="KO23" s="130"/>
      <c r="KP23" s="130"/>
      <c r="KQ23" s="130"/>
      <c r="KR23" s="130"/>
      <c r="KS23" s="130"/>
      <c r="KT23" s="130"/>
      <c r="KU23" s="130"/>
      <c r="KV23" s="130"/>
      <c r="KW23" s="130"/>
      <c r="KX23" s="130"/>
      <c r="KY23" s="130"/>
      <c r="KZ23" s="130"/>
      <c r="LA23" s="130"/>
      <c r="LB23" s="130"/>
      <c r="LC23" s="130"/>
      <c r="LD23" s="130"/>
    </row>
    <row r="24" spans="1:316" s="42" customFormat="1" ht="268.5" customHeight="1" x14ac:dyDescent="0.25">
      <c r="A24" s="40" t="s">
        <v>258</v>
      </c>
      <c r="B24" s="55">
        <v>2</v>
      </c>
      <c r="C24" s="40" t="s">
        <v>291</v>
      </c>
      <c r="D24" s="40" t="s">
        <v>269</v>
      </c>
      <c r="E24" s="40" t="s">
        <v>252</v>
      </c>
      <c r="F24" s="55" t="s">
        <v>18</v>
      </c>
      <c r="G24" s="55" t="s">
        <v>18</v>
      </c>
      <c r="H24" s="43" t="s">
        <v>271</v>
      </c>
      <c r="I24" s="40" t="s">
        <v>22</v>
      </c>
      <c r="J24" s="40" t="s">
        <v>73</v>
      </c>
      <c r="K24" s="40" t="s">
        <v>266</v>
      </c>
      <c r="L24" s="43" t="s">
        <v>272</v>
      </c>
      <c r="M24" s="43" t="s">
        <v>273</v>
      </c>
      <c r="N24" s="44" t="s">
        <v>144</v>
      </c>
      <c r="O24" s="41">
        <v>2</v>
      </c>
      <c r="P24" s="23">
        <v>2</v>
      </c>
      <c r="Q24" s="22">
        <v>2</v>
      </c>
      <c r="R24" s="23">
        <v>2</v>
      </c>
      <c r="S24" s="22">
        <f t="shared" si="100"/>
        <v>4</v>
      </c>
      <c r="T24" s="23">
        <f t="shared" si="101"/>
        <v>4</v>
      </c>
      <c r="U24" s="22" t="str">
        <f t="shared" si="102"/>
        <v>Bajo</v>
      </c>
      <c r="V24" s="23" t="str">
        <f t="shared" si="103"/>
        <v>Bajo</v>
      </c>
      <c r="W24" s="22">
        <v>60</v>
      </c>
      <c r="X24" s="23">
        <v>25</v>
      </c>
      <c r="Y24" s="22">
        <v>25</v>
      </c>
      <c r="Z24" s="23">
        <f t="shared" si="105"/>
        <v>100</v>
      </c>
      <c r="AA24" s="22" t="str">
        <f t="shared" si="106"/>
        <v>IV</v>
      </c>
      <c r="AB24" s="23" t="str">
        <f t="shared" si="107"/>
        <v>III</v>
      </c>
      <c r="AC24" s="22" t="str">
        <f t="shared" si="108"/>
        <v>Aceptable</v>
      </c>
      <c r="AD24" s="23" t="str">
        <f t="shared" si="109"/>
        <v>Mejorable</v>
      </c>
      <c r="AE24" s="55">
        <v>49</v>
      </c>
      <c r="AF24" s="55">
        <v>8</v>
      </c>
      <c r="AG24" s="40" t="s">
        <v>267</v>
      </c>
      <c r="AH24" s="40" t="s">
        <v>268</v>
      </c>
      <c r="AI24" s="44" t="s">
        <v>144</v>
      </c>
      <c r="AJ24" s="43" t="s">
        <v>274</v>
      </c>
      <c r="AK24" s="43" t="s">
        <v>275</v>
      </c>
      <c r="AL24" s="45" t="s">
        <v>276</v>
      </c>
      <c r="AM24" s="45" t="s">
        <v>277</v>
      </c>
      <c r="AN24" s="7"/>
      <c r="AO24" s="7"/>
      <c r="AP24" s="7"/>
      <c r="AQ24" s="7"/>
      <c r="AR24" s="7"/>
      <c r="AS24" s="7"/>
      <c r="AT24" s="7"/>
      <c r="AU24" s="7"/>
      <c r="AV24" s="7"/>
      <c r="AW24" s="7"/>
      <c r="AX24" s="7"/>
      <c r="AY24" s="7"/>
      <c r="AZ24" s="7"/>
      <c r="BA24" s="40"/>
      <c r="BB24" s="40" t="s">
        <v>154</v>
      </c>
      <c r="BC24" s="40" t="s">
        <v>144</v>
      </c>
      <c r="BD24" s="130"/>
      <c r="BE24" s="130"/>
      <c r="BF24" s="130"/>
      <c r="BG24" s="130"/>
      <c r="BH24" s="130"/>
      <c r="BI24" s="130"/>
      <c r="BJ24" s="130"/>
      <c r="BK24" s="130"/>
      <c r="BL24" s="130"/>
      <c r="BM24" s="130"/>
      <c r="BN24" s="130"/>
      <c r="BO24" s="130"/>
      <c r="BP24" s="130"/>
      <c r="BQ24" s="130"/>
      <c r="BR24" s="130"/>
      <c r="BS24" s="130"/>
      <c r="BT24" s="130"/>
      <c r="BU24" s="130"/>
      <c r="BV24" s="130"/>
      <c r="BW24" s="130"/>
      <c r="BX24" s="130"/>
      <c r="BY24" s="130"/>
      <c r="BZ24" s="130"/>
      <c r="CA24" s="130"/>
      <c r="CB24" s="130"/>
      <c r="CC24" s="130"/>
      <c r="CD24" s="130"/>
      <c r="CE24" s="130"/>
      <c r="CF24" s="130"/>
      <c r="CG24" s="130"/>
      <c r="CH24" s="130"/>
      <c r="CI24" s="130"/>
      <c r="CJ24" s="130"/>
      <c r="CK24" s="130"/>
      <c r="CL24" s="130"/>
      <c r="CM24" s="130"/>
      <c r="CN24" s="130"/>
      <c r="CO24" s="130"/>
      <c r="CP24" s="130"/>
      <c r="CQ24" s="130"/>
      <c r="CR24" s="130"/>
      <c r="CS24" s="130"/>
      <c r="CT24" s="130"/>
      <c r="CU24" s="130"/>
      <c r="CV24" s="130"/>
      <c r="CW24" s="130"/>
      <c r="CX24" s="130"/>
      <c r="CY24" s="130"/>
      <c r="CZ24" s="130"/>
      <c r="DA24" s="130"/>
      <c r="DB24" s="130"/>
      <c r="DC24" s="130"/>
      <c r="DD24" s="130"/>
      <c r="DE24" s="130"/>
      <c r="DF24" s="130"/>
      <c r="DG24" s="130"/>
      <c r="DH24" s="130"/>
      <c r="DI24" s="130"/>
      <c r="DJ24" s="130"/>
      <c r="DK24" s="130"/>
      <c r="DL24" s="130"/>
      <c r="DM24" s="130"/>
      <c r="DN24" s="130"/>
      <c r="DO24" s="130"/>
      <c r="DP24" s="130"/>
      <c r="DQ24" s="130"/>
      <c r="DR24" s="130"/>
      <c r="DS24" s="130"/>
      <c r="DT24" s="130"/>
      <c r="DU24" s="130"/>
      <c r="DV24" s="130"/>
      <c r="DW24" s="130"/>
      <c r="DX24" s="130"/>
      <c r="DY24" s="130"/>
      <c r="DZ24" s="130"/>
      <c r="EA24" s="130"/>
      <c r="EB24" s="130"/>
      <c r="EC24" s="130"/>
      <c r="ED24" s="130"/>
      <c r="EE24" s="130"/>
      <c r="EF24" s="130"/>
      <c r="EG24" s="130"/>
      <c r="EH24" s="130"/>
      <c r="EI24" s="130"/>
      <c r="EJ24" s="130"/>
      <c r="EK24" s="130"/>
      <c r="EL24" s="130"/>
      <c r="EM24" s="130"/>
      <c r="EN24" s="130"/>
      <c r="EO24" s="130"/>
      <c r="EP24" s="130"/>
      <c r="EQ24" s="130"/>
      <c r="ER24" s="130"/>
      <c r="ES24" s="130"/>
      <c r="ET24" s="130"/>
      <c r="EU24" s="130"/>
      <c r="EV24" s="130"/>
      <c r="EW24" s="130"/>
      <c r="EX24" s="130"/>
      <c r="EY24" s="130"/>
      <c r="EZ24" s="130"/>
      <c r="FA24" s="130"/>
      <c r="FB24" s="130"/>
      <c r="FC24" s="130"/>
      <c r="FD24" s="130"/>
      <c r="FE24" s="130"/>
      <c r="FF24" s="130"/>
      <c r="FG24" s="130"/>
      <c r="FH24" s="130"/>
      <c r="FI24" s="130"/>
      <c r="FJ24" s="130"/>
      <c r="FK24" s="130"/>
      <c r="FL24" s="130"/>
      <c r="FM24" s="130"/>
      <c r="FN24" s="130"/>
      <c r="FO24" s="130"/>
      <c r="FP24" s="130"/>
      <c r="FQ24" s="130"/>
      <c r="FR24" s="130"/>
      <c r="FS24" s="130"/>
      <c r="FT24" s="130"/>
      <c r="FU24" s="130"/>
      <c r="FV24" s="130"/>
      <c r="FW24" s="130"/>
      <c r="FX24" s="130"/>
      <c r="FY24" s="130"/>
      <c r="FZ24" s="130"/>
      <c r="GA24" s="130"/>
      <c r="GB24" s="130"/>
      <c r="GC24" s="130"/>
      <c r="GD24" s="130"/>
      <c r="GE24" s="130"/>
      <c r="GF24" s="130"/>
      <c r="GG24" s="130"/>
      <c r="GH24" s="130"/>
      <c r="GI24" s="130"/>
      <c r="GJ24" s="130"/>
      <c r="GK24" s="130"/>
      <c r="GL24" s="130"/>
      <c r="GM24" s="130"/>
      <c r="GN24" s="130"/>
      <c r="GO24" s="130"/>
      <c r="GP24" s="130"/>
      <c r="GQ24" s="130"/>
      <c r="GR24" s="130"/>
      <c r="GS24" s="130"/>
      <c r="GT24" s="130"/>
      <c r="GU24" s="130"/>
      <c r="GV24" s="130"/>
      <c r="GW24" s="130"/>
      <c r="GX24" s="130"/>
      <c r="GY24" s="130"/>
      <c r="GZ24" s="130"/>
      <c r="HA24" s="130"/>
      <c r="HB24" s="130"/>
      <c r="HC24" s="130"/>
      <c r="HD24" s="130"/>
      <c r="HE24" s="130"/>
      <c r="HF24" s="130"/>
      <c r="HG24" s="130"/>
      <c r="HH24" s="130"/>
      <c r="HI24" s="130"/>
      <c r="HJ24" s="130"/>
      <c r="HK24" s="130"/>
      <c r="HL24" s="130"/>
      <c r="HM24" s="130"/>
      <c r="HN24" s="130"/>
      <c r="HO24" s="130"/>
      <c r="HP24" s="130"/>
      <c r="HQ24" s="130"/>
      <c r="HR24" s="130"/>
      <c r="HS24" s="130"/>
      <c r="HT24" s="130"/>
      <c r="HU24" s="130"/>
      <c r="HV24" s="130"/>
      <c r="HW24" s="130"/>
      <c r="HX24" s="130"/>
      <c r="HY24" s="130"/>
      <c r="HZ24" s="130"/>
      <c r="IA24" s="130"/>
      <c r="IB24" s="130"/>
      <c r="IC24" s="130"/>
      <c r="ID24" s="130"/>
      <c r="IE24" s="130"/>
      <c r="IF24" s="130"/>
      <c r="IG24" s="130"/>
      <c r="IH24" s="130"/>
      <c r="II24" s="130"/>
      <c r="IJ24" s="130"/>
      <c r="IK24" s="130"/>
      <c r="IL24" s="130"/>
      <c r="IM24" s="130"/>
      <c r="IN24" s="130"/>
      <c r="IO24" s="130"/>
      <c r="IP24" s="130"/>
      <c r="IQ24" s="130"/>
      <c r="IR24" s="130"/>
      <c r="IS24" s="130"/>
      <c r="IT24" s="130"/>
      <c r="IU24" s="130"/>
      <c r="IV24" s="130"/>
      <c r="IW24" s="130"/>
      <c r="IX24" s="130"/>
      <c r="IY24" s="130"/>
      <c r="IZ24" s="130"/>
      <c r="JA24" s="130"/>
      <c r="JB24" s="130"/>
      <c r="JC24" s="130"/>
      <c r="JD24" s="130"/>
      <c r="JE24" s="130"/>
      <c r="JF24" s="130"/>
      <c r="JG24" s="130"/>
      <c r="JH24" s="130"/>
      <c r="JI24" s="130"/>
      <c r="JJ24" s="130"/>
      <c r="JK24" s="130"/>
      <c r="JL24" s="130"/>
      <c r="JM24" s="130"/>
      <c r="JN24" s="130"/>
      <c r="JO24" s="130"/>
      <c r="JP24" s="130"/>
      <c r="JQ24" s="130"/>
      <c r="JR24" s="130"/>
      <c r="JS24" s="130"/>
      <c r="JT24" s="130"/>
      <c r="JU24" s="130"/>
      <c r="JV24" s="130"/>
      <c r="JW24" s="130"/>
      <c r="JX24" s="130"/>
      <c r="JY24" s="130"/>
      <c r="JZ24" s="130"/>
      <c r="KA24" s="130"/>
      <c r="KB24" s="130"/>
      <c r="KC24" s="130"/>
      <c r="KD24" s="130"/>
      <c r="KE24" s="130"/>
      <c r="KF24" s="130"/>
      <c r="KG24" s="130"/>
      <c r="KH24" s="130"/>
      <c r="KI24" s="130"/>
      <c r="KJ24" s="130"/>
      <c r="KK24" s="130"/>
      <c r="KL24" s="130"/>
      <c r="KM24" s="130"/>
      <c r="KN24" s="130"/>
      <c r="KO24" s="130"/>
      <c r="KP24" s="130"/>
      <c r="KQ24" s="130"/>
      <c r="KR24" s="130"/>
      <c r="KS24" s="130"/>
      <c r="KT24" s="130"/>
      <c r="KU24" s="130"/>
      <c r="KV24" s="130"/>
      <c r="KW24" s="130"/>
      <c r="KX24" s="130"/>
      <c r="KY24" s="130"/>
      <c r="KZ24" s="130"/>
      <c r="LA24" s="130"/>
      <c r="LB24" s="130"/>
      <c r="LC24" s="130"/>
      <c r="LD24" s="130"/>
    </row>
    <row r="25" spans="1:316" s="42" customFormat="1" ht="409.5" x14ac:dyDescent="0.25">
      <c r="A25" s="40" t="s">
        <v>258</v>
      </c>
      <c r="B25" s="55">
        <v>2</v>
      </c>
      <c r="C25" s="40" t="s">
        <v>291</v>
      </c>
      <c r="D25" s="40" t="s">
        <v>285</v>
      </c>
      <c r="E25" s="40" t="s">
        <v>252</v>
      </c>
      <c r="F25" s="55" t="s">
        <v>18</v>
      </c>
      <c r="G25" s="55" t="s">
        <v>18</v>
      </c>
      <c r="H25" s="45" t="s">
        <v>284</v>
      </c>
      <c r="I25" s="40" t="s">
        <v>70</v>
      </c>
      <c r="J25" s="40" t="s">
        <v>278</v>
      </c>
      <c r="K25" s="40" t="s">
        <v>279</v>
      </c>
      <c r="L25" s="43" t="s">
        <v>286</v>
      </c>
      <c r="M25" s="43" t="s">
        <v>287</v>
      </c>
      <c r="N25" s="43" t="s">
        <v>288</v>
      </c>
      <c r="O25" s="41">
        <v>2</v>
      </c>
      <c r="P25" s="23">
        <v>2</v>
      </c>
      <c r="Q25" s="22">
        <v>1</v>
      </c>
      <c r="R25" s="23">
        <v>1</v>
      </c>
      <c r="S25" s="22">
        <f t="shared" si="100"/>
        <v>2</v>
      </c>
      <c r="T25" s="23">
        <f t="shared" si="101"/>
        <v>2</v>
      </c>
      <c r="U25" s="22" t="str">
        <f t="shared" si="102"/>
        <v>Bajo</v>
      </c>
      <c r="V25" s="23" t="str">
        <f t="shared" si="103"/>
        <v>Bajo</v>
      </c>
      <c r="W25" s="22">
        <v>25</v>
      </c>
      <c r="X25" s="23">
        <v>25</v>
      </c>
      <c r="Y25" s="22">
        <f t="shared" ref="Y25" si="110">S25*W25</f>
        <v>50</v>
      </c>
      <c r="Z25" s="23">
        <f t="shared" si="105"/>
        <v>50</v>
      </c>
      <c r="AA25" s="22" t="str">
        <f t="shared" si="106"/>
        <v>III</v>
      </c>
      <c r="AB25" s="23" t="str">
        <f t="shared" si="107"/>
        <v>III</v>
      </c>
      <c r="AC25" s="22" t="str">
        <f t="shared" si="108"/>
        <v>Mejorable</v>
      </c>
      <c r="AD25" s="23" t="str">
        <f t="shared" si="109"/>
        <v>Mejorable</v>
      </c>
      <c r="AE25" s="55">
        <v>1</v>
      </c>
      <c r="AF25" s="55">
        <v>1</v>
      </c>
      <c r="AG25" s="40" t="s">
        <v>280</v>
      </c>
      <c r="AH25" s="40" t="s">
        <v>281</v>
      </c>
      <c r="AI25" s="44" t="s">
        <v>144</v>
      </c>
      <c r="AJ25" s="43" t="s">
        <v>282</v>
      </c>
      <c r="AK25" s="43" t="s">
        <v>283</v>
      </c>
      <c r="AL25" s="46" t="s">
        <v>290</v>
      </c>
      <c r="AM25" s="43" t="s">
        <v>289</v>
      </c>
      <c r="AN25" s="7"/>
      <c r="AO25" s="7"/>
      <c r="AP25" s="7"/>
      <c r="AQ25" s="7"/>
      <c r="AR25" s="7"/>
      <c r="AS25" s="7"/>
      <c r="AT25" s="7"/>
      <c r="AU25" s="7"/>
      <c r="AV25" s="7"/>
      <c r="AW25" s="7"/>
      <c r="AX25" s="7"/>
      <c r="AY25" s="7"/>
      <c r="AZ25" s="7"/>
      <c r="BA25" s="40"/>
      <c r="BB25" s="40" t="s">
        <v>154</v>
      </c>
      <c r="BC25" s="40" t="s">
        <v>144</v>
      </c>
      <c r="BD25" s="130"/>
      <c r="BE25" s="130"/>
      <c r="BF25" s="130"/>
      <c r="BG25" s="130"/>
      <c r="BH25" s="130"/>
      <c r="BI25" s="130"/>
      <c r="BJ25" s="130"/>
      <c r="BK25" s="130"/>
      <c r="BL25" s="130"/>
      <c r="BM25" s="130"/>
      <c r="BN25" s="130"/>
      <c r="BO25" s="130"/>
      <c r="BP25" s="130"/>
      <c r="BQ25" s="130"/>
      <c r="BR25" s="130"/>
      <c r="BS25" s="130"/>
      <c r="BT25" s="130"/>
      <c r="BU25" s="130"/>
      <c r="BV25" s="130"/>
      <c r="BW25" s="130"/>
      <c r="BX25" s="130"/>
      <c r="BY25" s="130"/>
      <c r="BZ25" s="130"/>
      <c r="CA25" s="130"/>
      <c r="CB25" s="130"/>
      <c r="CC25" s="130"/>
      <c r="CD25" s="130"/>
      <c r="CE25" s="130"/>
      <c r="CF25" s="130"/>
      <c r="CG25" s="130"/>
      <c r="CH25" s="130"/>
      <c r="CI25" s="130"/>
      <c r="CJ25" s="130"/>
      <c r="CK25" s="130"/>
      <c r="CL25" s="130"/>
      <c r="CM25" s="130"/>
      <c r="CN25" s="130"/>
      <c r="CO25" s="130"/>
      <c r="CP25" s="130"/>
      <c r="CQ25" s="130"/>
      <c r="CR25" s="130"/>
      <c r="CS25" s="130"/>
      <c r="CT25" s="130"/>
      <c r="CU25" s="130"/>
      <c r="CV25" s="130"/>
      <c r="CW25" s="130"/>
      <c r="CX25" s="130"/>
      <c r="CY25" s="130"/>
      <c r="CZ25" s="130"/>
      <c r="DA25" s="130"/>
      <c r="DB25" s="130"/>
      <c r="DC25" s="130"/>
      <c r="DD25" s="130"/>
      <c r="DE25" s="130"/>
      <c r="DF25" s="130"/>
      <c r="DG25" s="130"/>
      <c r="DH25" s="130"/>
      <c r="DI25" s="130"/>
      <c r="DJ25" s="130"/>
      <c r="DK25" s="130"/>
      <c r="DL25" s="130"/>
      <c r="DM25" s="130"/>
      <c r="DN25" s="130"/>
      <c r="DO25" s="130"/>
      <c r="DP25" s="130"/>
      <c r="DQ25" s="130"/>
      <c r="DR25" s="130"/>
      <c r="DS25" s="130"/>
      <c r="DT25" s="130"/>
      <c r="DU25" s="130"/>
      <c r="DV25" s="130"/>
      <c r="DW25" s="130"/>
      <c r="DX25" s="130"/>
      <c r="DY25" s="130"/>
      <c r="DZ25" s="130"/>
      <c r="EA25" s="130"/>
      <c r="EB25" s="130"/>
      <c r="EC25" s="130"/>
      <c r="ED25" s="130"/>
      <c r="EE25" s="130"/>
      <c r="EF25" s="130"/>
      <c r="EG25" s="130"/>
      <c r="EH25" s="130"/>
      <c r="EI25" s="130"/>
      <c r="EJ25" s="130"/>
      <c r="EK25" s="130"/>
      <c r="EL25" s="130"/>
      <c r="EM25" s="130"/>
      <c r="EN25" s="130"/>
      <c r="EO25" s="130"/>
      <c r="EP25" s="130"/>
      <c r="EQ25" s="130"/>
      <c r="ER25" s="130"/>
      <c r="ES25" s="130"/>
      <c r="ET25" s="130"/>
      <c r="EU25" s="130"/>
      <c r="EV25" s="130"/>
      <c r="EW25" s="130"/>
      <c r="EX25" s="130"/>
      <c r="EY25" s="130"/>
      <c r="EZ25" s="130"/>
      <c r="FA25" s="130"/>
      <c r="FB25" s="130"/>
      <c r="FC25" s="130"/>
      <c r="FD25" s="130"/>
      <c r="FE25" s="130"/>
      <c r="FF25" s="130"/>
      <c r="FG25" s="130"/>
      <c r="FH25" s="130"/>
      <c r="FI25" s="130"/>
      <c r="FJ25" s="130"/>
      <c r="FK25" s="130"/>
      <c r="FL25" s="130"/>
      <c r="FM25" s="130"/>
      <c r="FN25" s="130"/>
      <c r="FO25" s="130"/>
      <c r="FP25" s="130"/>
      <c r="FQ25" s="130"/>
      <c r="FR25" s="130"/>
      <c r="FS25" s="130"/>
      <c r="FT25" s="130"/>
      <c r="FU25" s="130"/>
      <c r="FV25" s="130"/>
      <c r="FW25" s="130"/>
      <c r="FX25" s="130"/>
      <c r="FY25" s="130"/>
      <c r="FZ25" s="130"/>
      <c r="GA25" s="130"/>
      <c r="GB25" s="130"/>
      <c r="GC25" s="130"/>
      <c r="GD25" s="130"/>
      <c r="GE25" s="130"/>
      <c r="GF25" s="130"/>
      <c r="GG25" s="130"/>
      <c r="GH25" s="130"/>
      <c r="GI25" s="130"/>
      <c r="GJ25" s="130"/>
      <c r="GK25" s="130"/>
      <c r="GL25" s="130"/>
      <c r="GM25" s="130"/>
      <c r="GN25" s="130"/>
      <c r="GO25" s="130"/>
      <c r="GP25" s="130"/>
      <c r="GQ25" s="130"/>
      <c r="GR25" s="130"/>
      <c r="GS25" s="130"/>
      <c r="GT25" s="130"/>
      <c r="GU25" s="130"/>
      <c r="GV25" s="130"/>
      <c r="GW25" s="130"/>
      <c r="GX25" s="130"/>
      <c r="GY25" s="130"/>
      <c r="GZ25" s="130"/>
      <c r="HA25" s="130"/>
      <c r="HB25" s="130"/>
      <c r="HC25" s="130"/>
      <c r="HD25" s="130"/>
      <c r="HE25" s="130"/>
      <c r="HF25" s="130"/>
      <c r="HG25" s="130"/>
      <c r="HH25" s="130"/>
      <c r="HI25" s="130"/>
      <c r="HJ25" s="130"/>
      <c r="HK25" s="130"/>
      <c r="HL25" s="130"/>
      <c r="HM25" s="130"/>
      <c r="HN25" s="130"/>
      <c r="HO25" s="130"/>
      <c r="HP25" s="130"/>
      <c r="HQ25" s="130"/>
      <c r="HR25" s="130"/>
      <c r="HS25" s="130"/>
      <c r="HT25" s="130"/>
      <c r="HU25" s="130"/>
      <c r="HV25" s="130"/>
      <c r="HW25" s="130"/>
      <c r="HX25" s="130"/>
      <c r="HY25" s="130"/>
      <c r="HZ25" s="130"/>
      <c r="IA25" s="130"/>
      <c r="IB25" s="130"/>
      <c r="IC25" s="130"/>
      <c r="ID25" s="130"/>
      <c r="IE25" s="130"/>
      <c r="IF25" s="130"/>
      <c r="IG25" s="130"/>
      <c r="IH25" s="130"/>
      <c r="II25" s="130"/>
      <c r="IJ25" s="130"/>
      <c r="IK25" s="130"/>
      <c r="IL25" s="130"/>
      <c r="IM25" s="130"/>
      <c r="IN25" s="130"/>
      <c r="IO25" s="130"/>
      <c r="IP25" s="130"/>
      <c r="IQ25" s="130"/>
      <c r="IR25" s="130"/>
      <c r="IS25" s="130"/>
      <c r="IT25" s="130"/>
      <c r="IU25" s="130"/>
      <c r="IV25" s="130"/>
      <c r="IW25" s="130"/>
      <c r="IX25" s="130"/>
      <c r="IY25" s="130"/>
      <c r="IZ25" s="130"/>
      <c r="JA25" s="130"/>
      <c r="JB25" s="130"/>
      <c r="JC25" s="130"/>
      <c r="JD25" s="130"/>
      <c r="JE25" s="130"/>
      <c r="JF25" s="130"/>
      <c r="JG25" s="130"/>
      <c r="JH25" s="130"/>
      <c r="JI25" s="130"/>
      <c r="JJ25" s="130"/>
      <c r="JK25" s="130"/>
      <c r="JL25" s="130"/>
      <c r="JM25" s="130"/>
      <c r="JN25" s="130"/>
      <c r="JO25" s="130"/>
      <c r="JP25" s="130"/>
      <c r="JQ25" s="130"/>
      <c r="JR25" s="130"/>
      <c r="JS25" s="130"/>
      <c r="JT25" s="130"/>
      <c r="JU25" s="130"/>
      <c r="JV25" s="130"/>
      <c r="JW25" s="130"/>
      <c r="JX25" s="130"/>
      <c r="JY25" s="130"/>
      <c r="JZ25" s="130"/>
      <c r="KA25" s="130"/>
      <c r="KB25" s="130"/>
      <c r="KC25" s="130"/>
      <c r="KD25" s="130"/>
      <c r="KE25" s="130"/>
      <c r="KF25" s="130"/>
      <c r="KG25" s="130"/>
      <c r="KH25" s="130"/>
      <c r="KI25" s="130"/>
      <c r="KJ25" s="130"/>
      <c r="KK25" s="130"/>
      <c r="KL25" s="130"/>
      <c r="KM25" s="130"/>
      <c r="KN25" s="130"/>
      <c r="KO25" s="130"/>
      <c r="KP25" s="130"/>
      <c r="KQ25" s="130"/>
      <c r="KR25" s="130"/>
      <c r="KS25" s="130"/>
      <c r="KT25" s="130"/>
      <c r="KU25" s="130"/>
      <c r="KV25" s="130"/>
      <c r="KW25" s="130"/>
      <c r="KX25" s="130"/>
      <c r="KY25" s="130"/>
      <c r="KZ25" s="130"/>
      <c r="LA25" s="130"/>
      <c r="LB25" s="130"/>
      <c r="LC25" s="130"/>
      <c r="LD25" s="130"/>
    </row>
    <row r="26" spans="1:316" s="42" customFormat="1" ht="285" x14ac:dyDescent="0.25">
      <c r="A26" s="40" t="s">
        <v>258</v>
      </c>
      <c r="B26" s="55">
        <v>2</v>
      </c>
      <c r="C26" s="40" t="s">
        <v>291</v>
      </c>
      <c r="D26" s="40" t="s">
        <v>292</v>
      </c>
      <c r="E26" s="40" t="s">
        <v>252</v>
      </c>
      <c r="F26" s="55" t="s">
        <v>18</v>
      </c>
      <c r="G26" s="55" t="s">
        <v>18</v>
      </c>
      <c r="H26" s="43" t="s">
        <v>310</v>
      </c>
      <c r="I26" s="40" t="s">
        <v>22</v>
      </c>
      <c r="J26" s="40" t="s">
        <v>75</v>
      </c>
      <c r="K26" s="43" t="s">
        <v>293</v>
      </c>
      <c r="L26" s="43" t="s">
        <v>294</v>
      </c>
      <c r="M26" s="43" t="s">
        <v>296</v>
      </c>
      <c r="N26" s="43" t="s">
        <v>295</v>
      </c>
      <c r="O26" s="41">
        <v>2</v>
      </c>
      <c r="P26" s="23">
        <v>2</v>
      </c>
      <c r="Q26" s="22">
        <v>1</v>
      </c>
      <c r="R26" s="23">
        <v>1</v>
      </c>
      <c r="S26" s="22">
        <f t="shared" ref="S26:S31" si="111">O26*Q26</f>
        <v>2</v>
      </c>
      <c r="T26" s="23">
        <f t="shared" ref="T26:T31" si="112">P26*R26</f>
        <v>2</v>
      </c>
      <c r="U26" s="22" t="str">
        <f t="shared" ref="U26:U31" si="113">IF(S26&gt;=24,"Muy Alto",IF(S26&gt;=10,"Alto",IF(S26&gt;=6,"Medio",IF(S26&gt;=0,"Bajo"))))</f>
        <v>Bajo</v>
      </c>
      <c r="V26" s="23" t="str">
        <f t="shared" ref="V26:V31" si="114">IF(T26&gt;=24,"Muy Alto",IF(T26&gt;=10,"Alto",IF(T26&gt;=6,"Medio",IF(T26&gt;=0,"Bajo"))))</f>
        <v>Bajo</v>
      </c>
      <c r="W26" s="22">
        <v>25</v>
      </c>
      <c r="X26" s="23">
        <v>25</v>
      </c>
      <c r="Y26" s="22">
        <f t="shared" ref="Y26:Y31" si="115">S26*W26</f>
        <v>50</v>
      </c>
      <c r="Z26" s="23">
        <f t="shared" ref="Z26:Z31" si="116">T26*X26</f>
        <v>50</v>
      </c>
      <c r="AA26" s="22" t="str">
        <f t="shared" ref="AA26:AA31" si="117">IF(Y26&gt;=600,"I",IF(Y26&gt;=150,"II",IF(Y26&gt;=40,"III",IF(Y26&gt;=0,"IV"))))</f>
        <v>III</v>
      </c>
      <c r="AB26" s="23" t="str">
        <f t="shared" ref="AB26:AB31" si="118">IF(Z26&gt;=600,"I",IF(Z26&gt;=150,"II",IF(Z26&gt;=40,"III",IF(Z26&gt;=0,"IV"))))</f>
        <v>III</v>
      </c>
      <c r="AC26" s="22" t="str">
        <f t="shared" ref="AC26:AC31" si="119">IF(Y26&gt;=600,"NO Aceptable",IF(Y26&gt;=150,"Aceptable con control",IF(Y26&gt;=40,"Mejorable",IF(Y26&gt;0,"Aceptable",IF(Y26=0,"Falta Valorar")))))</f>
        <v>Mejorable</v>
      </c>
      <c r="AD26" s="23" t="str">
        <f t="shared" ref="AD26:AD31" si="120">IF(Z26&gt;=600,"NO Aceptable",IF(Z26&gt;=150,"Aceptable con control",IF(Z26&gt;=40,"Mejorable",IF(Z26&gt;0,"Aceptable",IF(Z26=0,"Falta Valorar")))))</f>
        <v>Mejorable</v>
      </c>
      <c r="AE26" s="55">
        <v>1</v>
      </c>
      <c r="AF26" s="55">
        <v>1</v>
      </c>
      <c r="AG26" s="40" t="s">
        <v>153</v>
      </c>
      <c r="AH26" s="40" t="s">
        <v>297</v>
      </c>
      <c r="AI26" s="44" t="s">
        <v>144</v>
      </c>
      <c r="AJ26" s="43" t="s">
        <v>144</v>
      </c>
      <c r="AK26" s="43" t="s">
        <v>144</v>
      </c>
      <c r="AL26" s="46" t="s">
        <v>298</v>
      </c>
      <c r="AM26" s="43" t="s">
        <v>299</v>
      </c>
      <c r="AN26" s="7"/>
      <c r="AO26" s="7"/>
      <c r="AP26" s="7"/>
      <c r="AQ26" s="7"/>
      <c r="AR26" s="7"/>
      <c r="AS26" s="7"/>
      <c r="AT26" s="7"/>
      <c r="AU26" s="7"/>
      <c r="AV26" s="7"/>
      <c r="AW26" s="7"/>
      <c r="AX26" s="7"/>
      <c r="AY26" s="7"/>
      <c r="AZ26" s="7"/>
      <c r="BA26" s="40"/>
      <c r="BB26" s="40" t="s">
        <v>154</v>
      </c>
      <c r="BC26" s="40" t="s">
        <v>144</v>
      </c>
      <c r="BD26" s="130"/>
      <c r="BE26" s="130"/>
      <c r="BF26" s="130"/>
      <c r="BG26" s="130"/>
      <c r="BH26" s="130"/>
      <c r="BI26" s="130"/>
      <c r="BJ26" s="130"/>
      <c r="BK26" s="130"/>
      <c r="BL26" s="130"/>
      <c r="BM26" s="130"/>
      <c r="BN26" s="130"/>
      <c r="BO26" s="130"/>
      <c r="BP26" s="130"/>
      <c r="BQ26" s="130"/>
      <c r="BR26" s="130"/>
      <c r="BS26" s="130"/>
      <c r="BT26" s="130"/>
      <c r="BU26" s="130"/>
      <c r="BV26" s="130"/>
      <c r="BW26" s="130"/>
      <c r="BX26" s="130"/>
      <c r="BY26" s="130"/>
      <c r="BZ26" s="130"/>
      <c r="CA26" s="130"/>
      <c r="CB26" s="130"/>
      <c r="CC26" s="130"/>
      <c r="CD26" s="130"/>
      <c r="CE26" s="130"/>
      <c r="CF26" s="130"/>
      <c r="CG26" s="130"/>
      <c r="CH26" s="130"/>
      <c r="CI26" s="130"/>
      <c r="CJ26" s="130"/>
      <c r="CK26" s="130"/>
      <c r="CL26" s="130"/>
      <c r="CM26" s="130"/>
      <c r="CN26" s="130"/>
      <c r="CO26" s="130"/>
      <c r="CP26" s="130"/>
      <c r="CQ26" s="130"/>
      <c r="CR26" s="130"/>
      <c r="CS26" s="130"/>
      <c r="CT26" s="130"/>
      <c r="CU26" s="130"/>
      <c r="CV26" s="130"/>
      <c r="CW26" s="130"/>
      <c r="CX26" s="130"/>
      <c r="CY26" s="130"/>
      <c r="CZ26" s="130"/>
      <c r="DA26" s="130"/>
      <c r="DB26" s="130"/>
      <c r="DC26" s="130"/>
      <c r="DD26" s="130"/>
      <c r="DE26" s="130"/>
      <c r="DF26" s="130"/>
      <c r="DG26" s="130"/>
      <c r="DH26" s="130"/>
      <c r="DI26" s="130"/>
      <c r="DJ26" s="130"/>
      <c r="DK26" s="130"/>
      <c r="DL26" s="130"/>
      <c r="DM26" s="130"/>
      <c r="DN26" s="130"/>
      <c r="DO26" s="130"/>
      <c r="DP26" s="130"/>
      <c r="DQ26" s="130"/>
      <c r="DR26" s="130"/>
      <c r="DS26" s="130"/>
      <c r="DT26" s="130"/>
      <c r="DU26" s="130"/>
      <c r="DV26" s="130"/>
      <c r="DW26" s="130"/>
      <c r="DX26" s="130"/>
      <c r="DY26" s="130"/>
      <c r="DZ26" s="130"/>
      <c r="EA26" s="130"/>
      <c r="EB26" s="130"/>
      <c r="EC26" s="130"/>
      <c r="ED26" s="130"/>
      <c r="EE26" s="130"/>
      <c r="EF26" s="130"/>
      <c r="EG26" s="130"/>
      <c r="EH26" s="130"/>
      <c r="EI26" s="130"/>
      <c r="EJ26" s="130"/>
      <c r="EK26" s="130"/>
      <c r="EL26" s="130"/>
      <c r="EM26" s="130"/>
      <c r="EN26" s="130"/>
      <c r="EO26" s="130"/>
      <c r="EP26" s="130"/>
      <c r="EQ26" s="130"/>
      <c r="ER26" s="130"/>
      <c r="ES26" s="130"/>
      <c r="ET26" s="130"/>
      <c r="EU26" s="130"/>
      <c r="EV26" s="130"/>
      <c r="EW26" s="130"/>
      <c r="EX26" s="130"/>
      <c r="EY26" s="130"/>
      <c r="EZ26" s="130"/>
      <c r="FA26" s="130"/>
      <c r="FB26" s="130"/>
      <c r="FC26" s="130"/>
      <c r="FD26" s="130"/>
      <c r="FE26" s="130"/>
      <c r="FF26" s="130"/>
      <c r="FG26" s="130"/>
      <c r="FH26" s="130"/>
      <c r="FI26" s="130"/>
      <c r="FJ26" s="130"/>
      <c r="FK26" s="130"/>
      <c r="FL26" s="130"/>
      <c r="FM26" s="130"/>
      <c r="FN26" s="130"/>
      <c r="FO26" s="130"/>
      <c r="FP26" s="130"/>
      <c r="FQ26" s="130"/>
      <c r="FR26" s="130"/>
      <c r="FS26" s="130"/>
      <c r="FT26" s="130"/>
      <c r="FU26" s="130"/>
      <c r="FV26" s="130"/>
      <c r="FW26" s="130"/>
      <c r="FX26" s="130"/>
      <c r="FY26" s="130"/>
      <c r="FZ26" s="130"/>
      <c r="GA26" s="130"/>
      <c r="GB26" s="130"/>
      <c r="GC26" s="130"/>
      <c r="GD26" s="130"/>
      <c r="GE26" s="130"/>
      <c r="GF26" s="130"/>
      <c r="GG26" s="130"/>
      <c r="GH26" s="130"/>
      <c r="GI26" s="130"/>
      <c r="GJ26" s="130"/>
      <c r="GK26" s="130"/>
      <c r="GL26" s="130"/>
      <c r="GM26" s="130"/>
      <c r="GN26" s="130"/>
      <c r="GO26" s="130"/>
      <c r="GP26" s="130"/>
      <c r="GQ26" s="130"/>
      <c r="GR26" s="130"/>
      <c r="GS26" s="130"/>
      <c r="GT26" s="130"/>
      <c r="GU26" s="130"/>
      <c r="GV26" s="130"/>
      <c r="GW26" s="130"/>
      <c r="GX26" s="130"/>
      <c r="GY26" s="130"/>
      <c r="GZ26" s="130"/>
      <c r="HA26" s="130"/>
      <c r="HB26" s="130"/>
      <c r="HC26" s="130"/>
      <c r="HD26" s="130"/>
      <c r="HE26" s="130"/>
      <c r="HF26" s="130"/>
      <c r="HG26" s="130"/>
      <c r="HH26" s="130"/>
      <c r="HI26" s="130"/>
      <c r="HJ26" s="130"/>
      <c r="HK26" s="130"/>
      <c r="HL26" s="130"/>
      <c r="HM26" s="130"/>
      <c r="HN26" s="130"/>
      <c r="HO26" s="130"/>
      <c r="HP26" s="130"/>
      <c r="HQ26" s="130"/>
      <c r="HR26" s="130"/>
      <c r="HS26" s="130"/>
      <c r="HT26" s="130"/>
      <c r="HU26" s="130"/>
      <c r="HV26" s="130"/>
      <c r="HW26" s="130"/>
      <c r="HX26" s="130"/>
      <c r="HY26" s="130"/>
      <c r="HZ26" s="130"/>
      <c r="IA26" s="130"/>
      <c r="IB26" s="130"/>
      <c r="IC26" s="130"/>
      <c r="ID26" s="130"/>
      <c r="IE26" s="130"/>
      <c r="IF26" s="130"/>
      <c r="IG26" s="130"/>
      <c r="IH26" s="130"/>
      <c r="II26" s="130"/>
      <c r="IJ26" s="130"/>
      <c r="IK26" s="130"/>
      <c r="IL26" s="130"/>
      <c r="IM26" s="130"/>
      <c r="IN26" s="130"/>
      <c r="IO26" s="130"/>
      <c r="IP26" s="130"/>
      <c r="IQ26" s="130"/>
      <c r="IR26" s="130"/>
      <c r="IS26" s="130"/>
      <c r="IT26" s="130"/>
      <c r="IU26" s="130"/>
      <c r="IV26" s="130"/>
      <c r="IW26" s="130"/>
      <c r="IX26" s="130"/>
      <c r="IY26" s="130"/>
      <c r="IZ26" s="130"/>
      <c r="JA26" s="130"/>
      <c r="JB26" s="130"/>
      <c r="JC26" s="130"/>
      <c r="JD26" s="130"/>
      <c r="JE26" s="130"/>
      <c r="JF26" s="130"/>
      <c r="JG26" s="130"/>
      <c r="JH26" s="130"/>
      <c r="JI26" s="130"/>
      <c r="JJ26" s="130"/>
      <c r="JK26" s="130"/>
      <c r="JL26" s="130"/>
      <c r="JM26" s="130"/>
      <c r="JN26" s="130"/>
      <c r="JO26" s="130"/>
      <c r="JP26" s="130"/>
      <c r="JQ26" s="130"/>
      <c r="JR26" s="130"/>
      <c r="JS26" s="130"/>
      <c r="JT26" s="130"/>
      <c r="JU26" s="130"/>
      <c r="JV26" s="130"/>
      <c r="JW26" s="130"/>
      <c r="JX26" s="130"/>
      <c r="JY26" s="130"/>
      <c r="JZ26" s="130"/>
      <c r="KA26" s="130"/>
      <c r="KB26" s="130"/>
      <c r="KC26" s="130"/>
      <c r="KD26" s="130"/>
      <c r="KE26" s="130"/>
      <c r="KF26" s="130"/>
      <c r="KG26" s="130"/>
      <c r="KH26" s="130"/>
      <c r="KI26" s="130"/>
      <c r="KJ26" s="130"/>
      <c r="KK26" s="130"/>
      <c r="KL26" s="130"/>
      <c r="KM26" s="130"/>
      <c r="KN26" s="130"/>
      <c r="KO26" s="130"/>
      <c r="KP26" s="130"/>
      <c r="KQ26" s="130"/>
      <c r="KR26" s="130"/>
      <c r="KS26" s="130"/>
      <c r="KT26" s="130"/>
      <c r="KU26" s="130"/>
      <c r="KV26" s="130"/>
      <c r="KW26" s="130"/>
      <c r="KX26" s="130"/>
      <c r="KY26" s="130"/>
      <c r="KZ26" s="130"/>
      <c r="LA26" s="130"/>
      <c r="LB26" s="130"/>
      <c r="LC26" s="130"/>
      <c r="LD26" s="130"/>
    </row>
    <row r="27" spans="1:316" s="42" customFormat="1" ht="409.5" customHeight="1" x14ac:dyDescent="0.25">
      <c r="A27" s="40" t="s">
        <v>302</v>
      </c>
      <c r="B27" s="55">
        <v>1</v>
      </c>
      <c r="C27" s="40" t="s">
        <v>301</v>
      </c>
      <c r="D27" s="40" t="s">
        <v>147</v>
      </c>
      <c r="E27" s="40" t="s">
        <v>303</v>
      </c>
      <c r="F27" s="55" t="s">
        <v>18</v>
      </c>
      <c r="G27" s="55" t="s">
        <v>18</v>
      </c>
      <c r="H27" s="43" t="s">
        <v>148</v>
      </c>
      <c r="I27" s="40" t="s">
        <v>129</v>
      </c>
      <c r="J27" s="40" t="s">
        <v>41</v>
      </c>
      <c r="K27" s="40" t="s">
        <v>149</v>
      </c>
      <c r="L27" s="40" t="s">
        <v>144</v>
      </c>
      <c r="M27" s="40" t="s">
        <v>196</v>
      </c>
      <c r="N27" s="40" t="s">
        <v>197</v>
      </c>
      <c r="O27" s="41">
        <v>6</v>
      </c>
      <c r="P27" s="23">
        <v>6</v>
      </c>
      <c r="Q27" s="22">
        <v>4</v>
      </c>
      <c r="R27" s="23">
        <v>4</v>
      </c>
      <c r="S27" s="22">
        <f t="shared" si="111"/>
        <v>24</v>
      </c>
      <c r="T27" s="23">
        <f t="shared" si="112"/>
        <v>24</v>
      </c>
      <c r="U27" s="22" t="str">
        <f t="shared" si="113"/>
        <v>Muy Alto</v>
      </c>
      <c r="V27" s="23" t="str">
        <f t="shared" si="114"/>
        <v>Muy Alto</v>
      </c>
      <c r="W27" s="22">
        <v>60</v>
      </c>
      <c r="X27" s="23">
        <v>60</v>
      </c>
      <c r="Y27" s="22">
        <f t="shared" si="115"/>
        <v>1440</v>
      </c>
      <c r="Z27" s="23">
        <f t="shared" si="116"/>
        <v>1440</v>
      </c>
      <c r="AA27" s="22" t="str">
        <f t="shared" si="117"/>
        <v>I</v>
      </c>
      <c r="AB27" s="23" t="str">
        <f t="shared" si="118"/>
        <v>I</v>
      </c>
      <c r="AC27" s="22" t="str">
        <f t="shared" si="119"/>
        <v>NO Aceptable</v>
      </c>
      <c r="AD27" s="23" t="str">
        <f t="shared" si="120"/>
        <v>NO Aceptable</v>
      </c>
      <c r="AE27" s="55">
        <v>2</v>
      </c>
      <c r="AF27" s="55">
        <v>8</v>
      </c>
      <c r="AG27" s="40" t="s">
        <v>151</v>
      </c>
      <c r="AH27" s="40" t="s">
        <v>199</v>
      </c>
      <c r="AI27" s="44" t="s">
        <v>144</v>
      </c>
      <c r="AJ27" s="44" t="s">
        <v>144</v>
      </c>
      <c r="AK27" s="44" t="s">
        <v>144</v>
      </c>
      <c r="AL27" s="43" t="s">
        <v>221</v>
      </c>
      <c r="AM27" s="44" t="s">
        <v>144</v>
      </c>
      <c r="AN27" s="7"/>
      <c r="AO27" s="7"/>
      <c r="AP27" s="7"/>
      <c r="AQ27" s="7"/>
      <c r="AR27" s="7"/>
      <c r="AS27" s="7"/>
      <c r="AT27" s="7"/>
      <c r="AU27" s="7"/>
      <c r="AV27" s="7"/>
      <c r="AW27" s="7"/>
      <c r="AX27" s="7"/>
      <c r="AY27" s="7"/>
      <c r="AZ27" s="7"/>
      <c r="BA27" s="40"/>
      <c r="BB27" s="40" t="s">
        <v>154</v>
      </c>
      <c r="BC27" s="40" t="s">
        <v>173</v>
      </c>
      <c r="BD27" s="130"/>
      <c r="BE27" s="130"/>
      <c r="BF27" s="130"/>
      <c r="BG27" s="130"/>
      <c r="BH27" s="130"/>
      <c r="BI27" s="130"/>
      <c r="BJ27" s="130"/>
      <c r="BK27" s="130"/>
      <c r="BL27" s="130"/>
      <c r="BM27" s="130"/>
      <c r="BN27" s="130"/>
      <c r="BO27" s="130"/>
      <c r="BP27" s="130"/>
      <c r="BQ27" s="130"/>
      <c r="BR27" s="130"/>
      <c r="BS27" s="130"/>
      <c r="BT27" s="130"/>
      <c r="BU27" s="130"/>
      <c r="BV27" s="130"/>
      <c r="BW27" s="130"/>
      <c r="BX27" s="130"/>
      <c r="BY27" s="130"/>
      <c r="BZ27" s="130"/>
      <c r="CA27" s="130"/>
      <c r="CB27" s="130"/>
      <c r="CC27" s="130"/>
      <c r="CD27" s="130"/>
      <c r="CE27" s="130"/>
      <c r="CF27" s="130"/>
      <c r="CG27" s="130"/>
      <c r="CH27" s="130"/>
      <c r="CI27" s="130"/>
      <c r="CJ27" s="130"/>
      <c r="CK27" s="130"/>
      <c r="CL27" s="130"/>
      <c r="CM27" s="130"/>
      <c r="CN27" s="130"/>
      <c r="CO27" s="130"/>
      <c r="CP27" s="130"/>
      <c r="CQ27" s="130"/>
      <c r="CR27" s="130"/>
      <c r="CS27" s="130"/>
      <c r="CT27" s="130"/>
      <c r="CU27" s="130"/>
      <c r="CV27" s="130"/>
      <c r="CW27" s="130"/>
      <c r="CX27" s="130"/>
      <c r="CY27" s="130"/>
      <c r="CZ27" s="130"/>
      <c r="DA27" s="130"/>
      <c r="DB27" s="130"/>
      <c r="DC27" s="130"/>
      <c r="DD27" s="130"/>
      <c r="DE27" s="130"/>
      <c r="DF27" s="130"/>
      <c r="DG27" s="130"/>
      <c r="DH27" s="130"/>
      <c r="DI27" s="130"/>
      <c r="DJ27" s="130"/>
      <c r="DK27" s="130"/>
      <c r="DL27" s="130"/>
      <c r="DM27" s="130"/>
      <c r="DN27" s="130"/>
      <c r="DO27" s="130"/>
      <c r="DP27" s="130"/>
      <c r="DQ27" s="130"/>
      <c r="DR27" s="130"/>
      <c r="DS27" s="130"/>
      <c r="DT27" s="130"/>
      <c r="DU27" s="130"/>
      <c r="DV27" s="130"/>
      <c r="DW27" s="130"/>
      <c r="DX27" s="130"/>
      <c r="DY27" s="130"/>
      <c r="DZ27" s="130"/>
      <c r="EA27" s="130"/>
      <c r="EB27" s="130"/>
      <c r="EC27" s="130"/>
      <c r="ED27" s="130"/>
      <c r="EE27" s="130"/>
      <c r="EF27" s="130"/>
      <c r="EG27" s="130"/>
      <c r="EH27" s="130"/>
      <c r="EI27" s="130"/>
      <c r="EJ27" s="130"/>
      <c r="EK27" s="130"/>
      <c r="EL27" s="130"/>
      <c r="EM27" s="130"/>
      <c r="EN27" s="130"/>
      <c r="EO27" s="130"/>
      <c r="EP27" s="130"/>
      <c r="EQ27" s="130"/>
      <c r="ER27" s="130"/>
      <c r="ES27" s="130"/>
      <c r="ET27" s="130"/>
      <c r="EU27" s="130"/>
      <c r="EV27" s="130"/>
      <c r="EW27" s="130"/>
      <c r="EX27" s="130"/>
      <c r="EY27" s="130"/>
      <c r="EZ27" s="130"/>
      <c r="FA27" s="130"/>
      <c r="FB27" s="130"/>
      <c r="FC27" s="130"/>
      <c r="FD27" s="130"/>
      <c r="FE27" s="130"/>
      <c r="FF27" s="130"/>
      <c r="FG27" s="130"/>
      <c r="FH27" s="130"/>
      <c r="FI27" s="130"/>
      <c r="FJ27" s="130"/>
      <c r="FK27" s="130"/>
      <c r="FL27" s="130"/>
      <c r="FM27" s="130"/>
      <c r="FN27" s="130"/>
      <c r="FO27" s="130"/>
      <c r="FP27" s="130"/>
      <c r="FQ27" s="130"/>
      <c r="FR27" s="130"/>
      <c r="FS27" s="130"/>
      <c r="FT27" s="130"/>
      <c r="FU27" s="130"/>
      <c r="FV27" s="130"/>
      <c r="FW27" s="130"/>
      <c r="FX27" s="130"/>
      <c r="FY27" s="130"/>
      <c r="FZ27" s="130"/>
      <c r="GA27" s="130"/>
      <c r="GB27" s="130"/>
      <c r="GC27" s="130"/>
      <c r="GD27" s="130"/>
      <c r="GE27" s="130"/>
      <c r="GF27" s="130"/>
      <c r="GG27" s="130"/>
      <c r="GH27" s="130"/>
      <c r="GI27" s="130"/>
      <c r="GJ27" s="130"/>
      <c r="GK27" s="130"/>
      <c r="GL27" s="130"/>
      <c r="GM27" s="130"/>
      <c r="GN27" s="130"/>
      <c r="GO27" s="130"/>
      <c r="GP27" s="130"/>
      <c r="GQ27" s="130"/>
      <c r="GR27" s="130"/>
      <c r="GS27" s="130"/>
      <c r="GT27" s="130"/>
      <c r="GU27" s="130"/>
      <c r="GV27" s="130"/>
      <c r="GW27" s="130"/>
      <c r="GX27" s="130"/>
      <c r="GY27" s="130"/>
      <c r="GZ27" s="130"/>
      <c r="HA27" s="130"/>
      <c r="HB27" s="130"/>
      <c r="HC27" s="130"/>
      <c r="HD27" s="130"/>
      <c r="HE27" s="130"/>
      <c r="HF27" s="130"/>
      <c r="HG27" s="130"/>
      <c r="HH27" s="130"/>
      <c r="HI27" s="130"/>
      <c r="HJ27" s="130"/>
      <c r="HK27" s="130"/>
      <c r="HL27" s="130"/>
      <c r="HM27" s="130"/>
      <c r="HN27" s="130"/>
      <c r="HO27" s="130"/>
      <c r="HP27" s="130"/>
      <c r="HQ27" s="130"/>
      <c r="HR27" s="130"/>
      <c r="HS27" s="130"/>
      <c r="HT27" s="130"/>
      <c r="HU27" s="130"/>
      <c r="HV27" s="130"/>
      <c r="HW27" s="130"/>
      <c r="HX27" s="130"/>
      <c r="HY27" s="130"/>
      <c r="HZ27" s="130"/>
      <c r="IA27" s="130"/>
      <c r="IB27" s="130"/>
      <c r="IC27" s="130"/>
      <c r="ID27" s="130"/>
      <c r="IE27" s="130"/>
      <c r="IF27" s="130"/>
      <c r="IG27" s="130"/>
      <c r="IH27" s="130"/>
      <c r="II27" s="130"/>
      <c r="IJ27" s="130"/>
      <c r="IK27" s="130"/>
      <c r="IL27" s="130"/>
      <c r="IM27" s="130"/>
      <c r="IN27" s="130"/>
      <c r="IO27" s="130"/>
      <c r="IP27" s="130"/>
      <c r="IQ27" s="130"/>
      <c r="IR27" s="130"/>
      <c r="IS27" s="130"/>
      <c r="IT27" s="130"/>
      <c r="IU27" s="130"/>
      <c r="IV27" s="130"/>
      <c r="IW27" s="130"/>
      <c r="IX27" s="130"/>
      <c r="IY27" s="130"/>
      <c r="IZ27" s="130"/>
      <c r="JA27" s="130"/>
      <c r="JB27" s="130"/>
      <c r="JC27" s="130"/>
      <c r="JD27" s="130"/>
      <c r="JE27" s="130"/>
      <c r="JF27" s="130"/>
      <c r="JG27" s="130"/>
      <c r="JH27" s="130"/>
      <c r="JI27" s="130"/>
      <c r="JJ27" s="130"/>
      <c r="JK27" s="130"/>
      <c r="JL27" s="130"/>
      <c r="JM27" s="130"/>
      <c r="JN27" s="130"/>
      <c r="JO27" s="130"/>
      <c r="JP27" s="130"/>
      <c r="JQ27" s="130"/>
      <c r="JR27" s="130"/>
      <c r="JS27" s="130"/>
      <c r="JT27" s="130"/>
      <c r="JU27" s="130"/>
      <c r="JV27" s="130"/>
      <c r="JW27" s="130"/>
      <c r="JX27" s="130"/>
      <c r="JY27" s="130"/>
      <c r="JZ27" s="130"/>
      <c r="KA27" s="130"/>
      <c r="KB27" s="130"/>
      <c r="KC27" s="130"/>
      <c r="KD27" s="130"/>
      <c r="KE27" s="130"/>
      <c r="KF27" s="130"/>
      <c r="KG27" s="130"/>
      <c r="KH27" s="130"/>
      <c r="KI27" s="130"/>
      <c r="KJ27" s="130"/>
      <c r="KK27" s="130"/>
      <c r="KL27" s="130"/>
      <c r="KM27" s="130"/>
      <c r="KN27" s="130"/>
      <c r="KO27" s="130"/>
      <c r="KP27" s="130"/>
      <c r="KQ27" s="130"/>
      <c r="KR27" s="130"/>
      <c r="KS27" s="130"/>
      <c r="KT27" s="130"/>
      <c r="KU27" s="130"/>
      <c r="KV27" s="130"/>
      <c r="KW27" s="130"/>
      <c r="KX27" s="130"/>
      <c r="KY27" s="130"/>
      <c r="KZ27" s="130"/>
      <c r="LA27" s="130"/>
      <c r="LB27" s="130"/>
      <c r="LC27" s="130"/>
      <c r="LD27" s="130"/>
    </row>
    <row r="28" spans="1:316" s="42" customFormat="1" ht="409.5" customHeight="1" x14ac:dyDescent="0.25">
      <c r="A28" s="40" t="s">
        <v>302</v>
      </c>
      <c r="B28" s="55">
        <v>1</v>
      </c>
      <c r="C28" s="40" t="s">
        <v>301</v>
      </c>
      <c r="D28" s="40" t="s">
        <v>304</v>
      </c>
      <c r="E28" s="40" t="s">
        <v>303</v>
      </c>
      <c r="F28" s="55" t="s">
        <v>18</v>
      </c>
      <c r="G28" s="55" t="s">
        <v>18</v>
      </c>
      <c r="H28" s="40" t="s">
        <v>225</v>
      </c>
      <c r="I28" s="40" t="s">
        <v>81</v>
      </c>
      <c r="J28" s="40" t="s">
        <v>45</v>
      </c>
      <c r="K28" s="40" t="s">
        <v>142</v>
      </c>
      <c r="L28" s="40" t="s">
        <v>203</v>
      </c>
      <c r="M28" s="43" t="s">
        <v>204</v>
      </c>
      <c r="N28" s="43" t="s">
        <v>205</v>
      </c>
      <c r="O28" s="41">
        <v>2</v>
      </c>
      <c r="P28" s="23">
        <v>2</v>
      </c>
      <c r="Q28" s="22">
        <v>4</v>
      </c>
      <c r="R28" s="23">
        <v>4</v>
      </c>
      <c r="S28" s="22">
        <f t="shared" si="111"/>
        <v>8</v>
      </c>
      <c r="T28" s="23">
        <f t="shared" si="112"/>
        <v>8</v>
      </c>
      <c r="U28" s="22" t="str">
        <f t="shared" si="113"/>
        <v>Medio</v>
      </c>
      <c r="V28" s="23" t="str">
        <f t="shared" si="114"/>
        <v>Medio</v>
      </c>
      <c r="W28" s="22">
        <v>60</v>
      </c>
      <c r="X28" s="23">
        <v>60</v>
      </c>
      <c r="Y28" s="22">
        <f t="shared" si="115"/>
        <v>480</v>
      </c>
      <c r="Z28" s="23">
        <f t="shared" si="116"/>
        <v>480</v>
      </c>
      <c r="AA28" s="22" t="str">
        <f t="shared" si="117"/>
        <v>II</v>
      </c>
      <c r="AB28" s="23" t="str">
        <f t="shared" si="118"/>
        <v>II</v>
      </c>
      <c r="AC28" s="22" t="str">
        <f t="shared" si="119"/>
        <v>Aceptable con control</v>
      </c>
      <c r="AD28" s="23" t="str">
        <f t="shared" si="120"/>
        <v>Aceptable con control</v>
      </c>
      <c r="AE28" s="55">
        <v>2</v>
      </c>
      <c r="AF28" s="55">
        <v>6</v>
      </c>
      <c r="AG28" s="40" t="s">
        <v>143</v>
      </c>
      <c r="AH28" s="40" t="s">
        <v>174</v>
      </c>
      <c r="AI28" s="44" t="s">
        <v>144</v>
      </c>
      <c r="AJ28" s="43" t="s">
        <v>208</v>
      </c>
      <c r="AK28" s="43" t="s">
        <v>207</v>
      </c>
      <c r="AL28" s="43" t="s">
        <v>206</v>
      </c>
      <c r="AM28" s="44" t="s">
        <v>144</v>
      </c>
      <c r="AN28" s="7"/>
      <c r="AO28" s="7"/>
      <c r="AP28" s="7"/>
      <c r="AQ28" s="7"/>
      <c r="AR28" s="7"/>
      <c r="AS28" s="7"/>
      <c r="AT28" s="7"/>
      <c r="AU28" s="7"/>
      <c r="AV28" s="7"/>
      <c r="AW28" s="7"/>
      <c r="AX28" s="7"/>
      <c r="AY28" s="7"/>
      <c r="AZ28" s="7"/>
      <c r="BA28" s="40"/>
      <c r="BB28" s="40" t="s">
        <v>154</v>
      </c>
      <c r="BC28" s="40" t="s">
        <v>144</v>
      </c>
      <c r="BD28" s="130"/>
      <c r="BE28" s="130"/>
      <c r="BF28" s="130"/>
      <c r="BG28" s="130"/>
      <c r="BH28" s="130"/>
      <c r="BI28" s="130"/>
      <c r="BJ28" s="130"/>
      <c r="BK28" s="130"/>
      <c r="BL28" s="130"/>
      <c r="BM28" s="130"/>
      <c r="BN28" s="130"/>
      <c r="BO28" s="130"/>
      <c r="BP28" s="130"/>
      <c r="BQ28" s="130"/>
      <c r="BR28" s="130"/>
      <c r="BS28" s="130"/>
      <c r="BT28" s="130"/>
      <c r="BU28" s="130"/>
      <c r="BV28" s="130"/>
      <c r="BW28" s="130"/>
      <c r="BX28" s="130"/>
      <c r="BY28" s="130"/>
      <c r="BZ28" s="130"/>
      <c r="CA28" s="130"/>
      <c r="CB28" s="130"/>
      <c r="CC28" s="130"/>
      <c r="CD28" s="130"/>
      <c r="CE28" s="130"/>
      <c r="CF28" s="130"/>
      <c r="CG28" s="130"/>
      <c r="CH28" s="130"/>
      <c r="CI28" s="130"/>
      <c r="CJ28" s="130"/>
      <c r="CK28" s="130"/>
      <c r="CL28" s="130"/>
      <c r="CM28" s="130"/>
      <c r="CN28" s="130"/>
      <c r="CO28" s="130"/>
      <c r="CP28" s="130"/>
      <c r="CQ28" s="130"/>
      <c r="CR28" s="130"/>
      <c r="CS28" s="130"/>
      <c r="CT28" s="130"/>
      <c r="CU28" s="130"/>
      <c r="CV28" s="130"/>
      <c r="CW28" s="130"/>
      <c r="CX28" s="130"/>
      <c r="CY28" s="130"/>
      <c r="CZ28" s="130"/>
      <c r="DA28" s="130"/>
      <c r="DB28" s="130"/>
      <c r="DC28" s="130"/>
      <c r="DD28" s="130"/>
      <c r="DE28" s="130"/>
      <c r="DF28" s="130"/>
      <c r="DG28" s="130"/>
      <c r="DH28" s="130"/>
      <c r="DI28" s="130"/>
      <c r="DJ28" s="130"/>
      <c r="DK28" s="130"/>
      <c r="DL28" s="130"/>
      <c r="DM28" s="130"/>
      <c r="DN28" s="130"/>
      <c r="DO28" s="130"/>
      <c r="DP28" s="130"/>
      <c r="DQ28" s="130"/>
      <c r="DR28" s="130"/>
      <c r="DS28" s="130"/>
      <c r="DT28" s="130"/>
      <c r="DU28" s="130"/>
      <c r="DV28" s="130"/>
      <c r="DW28" s="130"/>
      <c r="DX28" s="130"/>
      <c r="DY28" s="130"/>
      <c r="DZ28" s="130"/>
      <c r="EA28" s="130"/>
      <c r="EB28" s="130"/>
      <c r="EC28" s="130"/>
      <c r="ED28" s="130"/>
      <c r="EE28" s="130"/>
      <c r="EF28" s="130"/>
      <c r="EG28" s="130"/>
      <c r="EH28" s="130"/>
      <c r="EI28" s="130"/>
      <c r="EJ28" s="130"/>
      <c r="EK28" s="130"/>
      <c r="EL28" s="130"/>
      <c r="EM28" s="130"/>
      <c r="EN28" s="130"/>
      <c r="EO28" s="130"/>
      <c r="EP28" s="130"/>
      <c r="EQ28" s="130"/>
      <c r="ER28" s="130"/>
      <c r="ES28" s="130"/>
      <c r="ET28" s="130"/>
      <c r="EU28" s="130"/>
      <c r="EV28" s="130"/>
      <c r="EW28" s="130"/>
      <c r="EX28" s="130"/>
      <c r="EY28" s="130"/>
      <c r="EZ28" s="130"/>
      <c r="FA28" s="130"/>
      <c r="FB28" s="130"/>
      <c r="FC28" s="130"/>
      <c r="FD28" s="130"/>
      <c r="FE28" s="130"/>
      <c r="FF28" s="130"/>
      <c r="FG28" s="130"/>
      <c r="FH28" s="130"/>
      <c r="FI28" s="130"/>
      <c r="FJ28" s="130"/>
      <c r="FK28" s="130"/>
      <c r="FL28" s="130"/>
      <c r="FM28" s="130"/>
      <c r="FN28" s="130"/>
      <c r="FO28" s="130"/>
      <c r="FP28" s="130"/>
      <c r="FQ28" s="130"/>
      <c r="FR28" s="130"/>
      <c r="FS28" s="130"/>
      <c r="FT28" s="130"/>
      <c r="FU28" s="130"/>
      <c r="FV28" s="130"/>
      <c r="FW28" s="130"/>
      <c r="FX28" s="130"/>
      <c r="FY28" s="130"/>
      <c r="FZ28" s="130"/>
      <c r="GA28" s="130"/>
      <c r="GB28" s="130"/>
      <c r="GC28" s="130"/>
      <c r="GD28" s="130"/>
      <c r="GE28" s="130"/>
      <c r="GF28" s="130"/>
      <c r="GG28" s="130"/>
      <c r="GH28" s="130"/>
      <c r="GI28" s="130"/>
      <c r="GJ28" s="130"/>
      <c r="GK28" s="130"/>
      <c r="GL28" s="130"/>
      <c r="GM28" s="130"/>
      <c r="GN28" s="130"/>
      <c r="GO28" s="130"/>
      <c r="GP28" s="130"/>
      <c r="GQ28" s="130"/>
      <c r="GR28" s="130"/>
      <c r="GS28" s="130"/>
      <c r="GT28" s="130"/>
      <c r="GU28" s="130"/>
      <c r="GV28" s="130"/>
      <c r="GW28" s="130"/>
      <c r="GX28" s="130"/>
      <c r="GY28" s="130"/>
      <c r="GZ28" s="130"/>
      <c r="HA28" s="130"/>
      <c r="HB28" s="130"/>
      <c r="HC28" s="130"/>
      <c r="HD28" s="130"/>
      <c r="HE28" s="130"/>
      <c r="HF28" s="130"/>
      <c r="HG28" s="130"/>
      <c r="HH28" s="130"/>
      <c r="HI28" s="130"/>
      <c r="HJ28" s="130"/>
      <c r="HK28" s="130"/>
      <c r="HL28" s="130"/>
      <c r="HM28" s="130"/>
      <c r="HN28" s="130"/>
      <c r="HO28" s="130"/>
      <c r="HP28" s="130"/>
      <c r="HQ28" s="130"/>
      <c r="HR28" s="130"/>
      <c r="HS28" s="130"/>
      <c r="HT28" s="130"/>
      <c r="HU28" s="130"/>
      <c r="HV28" s="130"/>
      <c r="HW28" s="130"/>
      <c r="HX28" s="130"/>
      <c r="HY28" s="130"/>
      <c r="HZ28" s="130"/>
      <c r="IA28" s="130"/>
      <c r="IB28" s="130"/>
      <c r="IC28" s="130"/>
      <c r="ID28" s="130"/>
      <c r="IE28" s="130"/>
      <c r="IF28" s="130"/>
      <c r="IG28" s="130"/>
      <c r="IH28" s="130"/>
      <c r="II28" s="130"/>
      <c r="IJ28" s="130"/>
      <c r="IK28" s="130"/>
      <c r="IL28" s="130"/>
      <c r="IM28" s="130"/>
      <c r="IN28" s="130"/>
      <c r="IO28" s="130"/>
      <c r="IP28" s="130"/>
      <c r="IQ28" s="130"/>
      <c r="IR28" s="130"/>
      <c r="IS28" s="130"/>
      <c r="IT28" s="130"/>
      <c r="IU28" s="130"/>
      <c r="IV28" s="130"/>
      <c r="IW28" s="130"/>
      <c r="IX28" s="130"/>
      <c r="IY28" s="130"/>
      <c r="IZ28" s="130"/>
      <c r="JA28" s="130"/>
      <c r="JB28" s="130"/>
      <c r="JC28" s="130"/>
      <c r="JD28" s="130"/>
      <c r="JE28" s="130"/>
      <c r="JF28" s="130"/>
      <c r="JG28" s="130"/>
      <c r="JH28" s="130"/>
      <c r="JI28" s="130"/>
      <c r="JJ28" s="130"/>
      <c r="JK28" s="130"/>
      <c r="JL28" s="130"/>
      <c r="JM28" s="130"/>
      <c r="JN28" s="130"/>
      <c r="JO28" s="130"/>
      <c r="JP28" s="130"/>
      <c r="JQ28" s="130"/>
      <c r="JR28" s="130"/>
      <c r="JS28" s="130"/>
      <c r="JT28" s="130"/>
      <c r="JU28" s="130"/>
      <c r="JV28" s="130"/>
      <c r="JW28" s="130"/>
      <c r="JX28" s="130"/>
      <c r="JY28" s="130"/>
      <c r="JZ28" s="130"/>
      <c r="KA28" s="130"/>
      <c r="KB28" s="130"/>
      <c r="KC28" s="130"/>
      <c r="KD28" s="130"/>
      <c r="KE28" s="130"/>
      <c r="KF28" s="130"/>
      <c r="KG28" s="130"/>
      <c r="KH28" s="130"/>
      <c r="KI28" s="130"/>
      <c r="KJ28" s="130"/>
      <c r="KK28" s="130"/>
      <c r="KL28" s="130"/>
      <c r="KM28" s="130"/>
      <c r="KN28" s="130"/>
      <c r="KO28" s="130"/>
      <c r="KP28" s="130"/>
      <c r="KQ28" s="130"/>
      <c r="KR28" s="130"/>
      <c r="KS28" s="130"/>
      <c r="KT28" s="130"/>
      <c r="KU28" s="130"/>
      <c r="KV28" s="130"/>
      <c r="KW28" s="130"/>
      <c r="KX28" s="130"/>
      <c r="KY28" s="130"/>
      <c r="KZ28" s="130"/>
      <c r="LA28" s="130"/>
      <c r="LB28" s="130"/>
      <c r="LC28" s="130"/>
      <c r="LD28" s="130"/>
    </row>
    <row r="29" spans="1:316" s="42" customFormat="1" ht="345.75" customHeight="1" x14ac:dyDescent="0.25">
      <c r="A29" s="40" t="s">
        <v>302</v>
      </c>
      <c r="B29" s="55">
        <v>1</v>
      </c>
      <c r="C29" s="40" t="s">
        <v>301</v>
      </c>
      <c r="D29" s="40" t="s">
        <v>305</v>
      </c>
      <c r="E29" s="40" t="s">
        <v>303</v>
      </c>
      <c r="F29" s="55" t="s">
        <v>18</v>
      </c>
      <c r="G29" s="55" t="s">
        <v>18</v>
      </c>
      <c r="H29" s="40" t="s">
        <v>209</v>
      </c>
      <c r="I29" s="40" t="s">
        <v>81</v>
      </c>
      <c r="J29" s="40" t="s">
        <v>45</v>
      </c>
      <c r="K29" s="40" t="s">
        <v>142</v>
      </c>
      <c r="L29" s="40" t="s">
        <v>203</v>
      </c>
      <c r="M29" s="43" t="s">
        <v>204</v>
      </c>
      <c r="N29" s="43" t="s">
        <v>205</v>
      </c>
      <c r="O29" s="41">
        <v>2</v>
      </c>
      <c r="P29" s="23">
        <v>2</v>
      </c>
      <c r="Q29" s="22">
        <v>3</v>
      </c>
      <c r="R29" s="23">
        <v>3</v>
      </c>
      <c r="S29" s="22">
        <f t="shared" si="111"/>
        <v>6</v>
      </c>
      <c r="T29" s="23">
        <f t="shared" si="112"/>
        <v>6</v>
      </c>
      <c r="U29" s="22" t="str">
        <f t="shared" si="113"/>
        <v>Medio</v>
      </c>
      <c r="V29" s="23" t="str">
        <f t="shared" si="114"/>
        <v>Medio</v>
      </c>
      <c r="W29" s="22">
        <v>60</v>
      </c>
      <c r="X29" s="23">
        <v>60</v>
      </c>
      <c r="Y29" s="22">
        <f t="shared" si="115"/>
        <v>360</v>
      </c>
      <c r="Z29" s="23">
        <f t="shared" si="116"/>
        <v>360</v>
      </c>
      <c r="AA29" s="22" t="str">
        <f t="shared" si="117"/>
        <v>II</v>
      </c>
      <c r="AB29" s="23" t="str">
        <f t="shared" si="118"/>
        <v>II</v>
      </c>
      <c r="AC29" s="22" t="str">
        <f t="shared" si="119"/>
        <v>Aceptable con control</v>
      </c>
      <c r="AD29" s="23" t="str">
        <f t="shared" si="120"/>
        <v>Aceptable con control</v>
      </c>
      <c r="AE29" s="55">
        <v>2</v>
      </c>
      <c r="AF29" s="55">
        <v>6</v>
      </c>
      <c r="AG29" s="40" t="s">
        <v>143</v>
      </c>
      <c r="AH29" s="40" t="s">
        <v>174</v>
      </c>
      <c r="AI29" s="44" t="s">
        <v>144</v>
      </c>
      <c r="AJ29" s="43" t="s">
        <v>208</v>
      </c>
      <c r="AK29" s="43" t="s">
        <v>207</v>
      </c>
      <c r="AL29" s="43" t="s">
        <v>211</v>
      </c>
      <c r="AM29" s="44" t="s">
        <v>144</v>
      </c>
      <c r="AN29" s="7"/>
      <c r="AO29" s="7"/>
      <c r="AP29" s="7"/>
      <c r="AQ29" s="7"/>
      <c r="AR29" s="7"/>
      <c r="AS29" s="7"/>
      <c r="AT29" s="7"/>
      <c r="AU29" s="7"/>
      <c r="AV29" s="7"/>
      <c r="AW29" s="7"/>
      <c r="AX29" s="7"/>
      <c r="AY29" s="7"/>
      <c r="AZ29" s="7"/>
      <c r="BA29" s="40"/>
      <c r="BB29" s="40" t="s">
        <v>154</v>
      </c>
      <c r="BC29" s="40" t="s">
        <v>144</v>
      </c>
      <c r="BD29" s="130"/>
      <c r="BE29" s="130"/>
      <c r="BF29" s="130"/>
      <c r="BG29" s="130"/>
      <c r="BH29" s="130"/>
      <c r="BI29" s="130"/>
      <c r="BJ29" s="130"/>
      <c r="BK29" s="130"/>
      <c r="BL29" s="130"/>
      <c r="BM29" s="130"/>
      <c r="BN29" s="130"/>
      <c r="BO29" s="130"/>
      <c r="BP29" s="130"/>
      <c r="BQ29" s="130"/>
      <c r="BR29" s="130"/>
      <c r="BS29" s="130"/>
      <c r="BT29" s="130"/>
      <c r="BU29" s="130"/>
      <c r="BV29" s="130"/>
      <c r="BW29" s="130"/>
      <c r="BX29" s="130"/>
      <c r="BY29" s="130"/>
      <c r="BZ29" s="130"/>
      <c r="CA29" s="130"/>
      <c r="CB29" s="130"/>
      <c r="CC29" s="130"/>
      <c r="CD29" s="130"/>
      <c r="CE29" s="130"/>
      <c r="CF29" s="130"/>
      <c r="CG29" s="130"/>
      <c r="CH29" s="130"/>
      <c r="CI29" s="130"/>
      <c r="CJ29" s="130"/>
      <c r="CK29" s="130"/>
      <c r="CL29" s="130"/>
      <c r="CM29" s="130"/>
      <c r="CN29" s="130"/>
      <c r="CO29" s="130"/>
      <c r="CP29" s="130"/>
      <c r="CQ29" s="130"/>
      <c r="CR29" s="130"/>
      <c r="CS29" s="130"/>
      <c r="CT29" s="130"/>
      <c r="CU29" s="130"/>
      <c r="CV29" s="130"/>
      <c r="CW29" s="130"/>
      <c r="CX29" s="130"/>
      <c r="CY29" s="130"/>
      <c r="CZ29" s="130"/>
      <c r="DA29" s="130"/>
      <c r="DB29" s="130"/>
      <c r="DC29" s="130"/>
      <c r="DD29" s="130"/>
      <c r="DE29" s="130"/>
      <c r="DF29" s="130"/>
      <c r="DG29" s="130"/>
      <c r="DH29" s="130"/>
      <c r="DI29" s="130"/>
      <c r="DJ29" s="130"/>
      <c r="DK29" s="130"/>
      <c r="DL29" s="130"/>
      <c r="DM29" s="130"/>
      <c r="DN29" s="130"/>
      <c r="DO29" s="130"/>
      <c r="DP29" s="130"/>
      <c r="DQ29" s="130"/>
      <c r="DR29" s="130"/>
      <c r="DS29" s="130"/>
      <c r="DT29" s="130"/>
      <c r="DU29" s="130"/>
      <c r="DV29" s="130"/>
      <c r="DW29" s="130"/>
      <c r="DX29" s="130"/>
      <c r="DY29" s="130"/>
      <c r="DZ29" s="130"/>
      <c r="EA29" s="130"/>
      <c r="EB29" s="130"/>
      <c r="EC29" s="130"/>
      <c r="ED29" s="130"/>
      <c r="EE29" s="130"/>
      <c r="EF29" s="130"/>
      <c r="EG29" s="130"/>
      <c r="EH29" s="130"/>
      <c r="EI29" s="130"/>
      <c r="EJ29" s="130"/>
      <c r="EK29" s="130"/>
      <c r="EL29" s="130"/>
      <c r="EM29" s="130"/>
      <c r="EN29" s="130"/>
      <c r="EO29" s="130"/>
      <c r="EP29" s="130"/>
      <c r="EQ29" s="130"/>
      <c r="ER29" s="130"/>
      <c r="ES29" s="130"/>
      <c r="ET29" s="130"/>
      <c r="EU29" s="130"/>
      <c r="EV29" s="130"/>
      <c r="EW29" s="130"/>
      <c r="EX29" s="130"/>
      <c r="EY29" s="130"/>
      <c r="EZ29" s="130"/>
      <c r="FA29" s="130"/>
      <c r="FB29" s="130"/>
      <c r="FC29" s="130"/>
      <c r="FD29" s="130"/>
      <c r="FE29" s="130"/>
      <c r="FF29" s="130"/>
      <c r="FG29" s="130"/>
      <c r="FH29" s="130"/>
      <c r="FI29" s="130"/>
      <c r="FJ29" s="130"/>
      <c r="FK29" s="130"/>
      <c r="FL29" s="130"/>
      <c r="FM29" s="130"/>
      <c r="FN29" s="130"/>
      <c r="FO29" s="130"/>
      <c r="FP29" s="130"/>
      <c r="FQ29" s="130"/>
      <c r="FR29" s="130"/>
      <c r="FS29" s="130"/>
      <c r="FT29" s="130"/>
      <c r="FU29" s="130"/>
      <c r="FV29" s="130"/>
      <c r="FW29" s="130"/>
      <c r="FX29" s="130"/>
      <c r="FY29" s="130"/>
      <c r="FZ29" s="130"/>
      <c r="GA29" s="130"/>
      <c r="GB29" s="130"/>
      <c r="GC29" s="130"/>
      <c r="GD29" s="130"/>
      <c r="GE29" s="130"/>
      <c r="GF29" s="130"/>
      <c r="GG29" s="130"/>
      <c r="GH29" s="130"/>
      <c r="GI29" s="130"/>
      <c r="GJ29" s="130"/>
      <c r="GK29" s="130"/>
      <c r="GL29" s="130"/>
      <c r="GM29" s="130"/>
      <c r="GN29" s="130"/>
      <c r="GO29" s="130"/>
      <c r="GP29" s="130"/>
      <c r="GQ29" s="130"/>
      <c r="GR29" s="130"/>
      <c r="GS29" s="130"/>
      <c r="GT29" s="130"/>
      <c r="GU29" s="130"/>
      <c r="GV29" s="130"/>
      <c r="GW29" s="130"/>
      <c r="GX29" s="130"/>
      <c r="GY29" s="130"/>
      <c r="GZ29" s="130"/>
      <c r="HA29" s="130"/>
      <c r="HB29" s="130"/>
      <c r="HC29" s="130"/>
      <c r="HD29" s="130"/>
      <c r="HE29" s="130"/>
      <c r="HF29" s="130"/>
      <c r="HG29" s="130"/>
      <c r="HH29" s="130"/>
      <c r="HI29" s="130"/>
      <c r="HJ29" s="130"/>
      <c r="HK29" s="130"/>
      <c r="HL29" s="130"/>
      <c r="HM29" s="130"/>
      <c r="HN29" s="130"/>
      <c r="HO29" s="130"/>
      <c r="HP29" s="130"/>
      <c r="HQ29" s="130"/>
      <c r="HR29" s="130"/>
      <c r="HS29" s="130"/>
      <c r="HT29" s="130"/>
      <c r="HU29" s="130"/>
      <c r="HV29" s="130"/>
      <c r="HW29" s="130"/>
      <c r="HX29" s="130"/>
      <c r="HY29" s="130"/>
      <c r="HZ29" s="130"/>
      <c r="IA29" s="130"/>
      <c r="IB29" s="130"/>
      <c r="IC29" s="130"/>
      <c r="ID29" s="130"/>
      <c r="IE29" s="130"/>
      <c r="IF29" s="130"/>
      <c r="IG29" s="130"/>
      <c r="IH29" s="130"/>
      <c r="II29" s="130"/>
      <c r="IJ29" s="130"/>
      <c r="IK29" s="130"/>
      <c r="IL29" s="130"/>
      <c r="IM29" s="130"/>
      <c r="IN29" s="130"/>
      <c r="IO29" s="130"/>
      <c r="IP29" s="130"/>
      <c r="IQ29" s="130"/>
      <c r="IR29" s="130"/>
      <c r="IS29" s="130"/>
      <c r="IT29" s="130"/>
      <c r="IU29" s="130"/>
      <c r="IV29" s="130"/>
      <c r="IW29" s="130"/>
      <c r="IX29" s="130"/>
      <c r="IY29" s="130"/>
      <c r="IZ29" s="130"/>
      <c r="JA29" s="130"/>
      <c r="JB29" s="130"/>
      <c r="JC29" s="130"/>
      <c r="JD29" s="130"/>
      <c r="JE29" s="130"/>
      <c r="JF29" s="130"/>
      <c r="JG29" s="130"/>
      <c r="JH29" s="130"/>
      <c r="JI29" s="130"/>
      <c r="JJ29" s="130"/>
      <c r="JK29" s="130"/>
      <c r="JL29" s="130"/>
      <c r="JM29" s="130"/>
      <c r="JN29" s="130"/>
      <c r="JO29" s="130"/>
      <c r="JP29" s="130"/>
      <c r="JQ29" s="130"/>
      <c r="JR29" s="130"/>
      <c r="JS29" s="130"/>
      <c r="JT29" s="130"/>
      <c r="JU29" s="130"/>
      <c r="JV29" s="130"/>
      <c r="JW29" s="130"/>
      <c r="JX29" s="130"/>
      <c r="JY29" s="130"/>
      <c r="JZ29" s="130"/>
      <c r="KA29" s="130"/>
      <c r="KB29" s="130"/>
      <c r="KC29" s="130"/>
      <c r="KD29" s="130"/>
      <c r="KE29" s="130"/>
      <c r="KF29" s="130"/>
      <c r="KG29" s="130"/>
      <c r="KH29" s="130"/>
      <c r="KI29" s="130"/>
      <c r="KJ29" s="130"/>
      <c r="KK29" s="130"/>
      <c r="KL29" s="130"/>
      <c r="KM29" s="130"/>
      <c r="KN29" s="130"/>
      <c r="KO29" s="130"/>
      <c r="KP29" s="130"/>
      <c r="KQ29" s="130"/>
      <c r="KR29" s="130"/>
      <c r="KS29" s="130"/>
      <c r="KT29" s="130"/>
      <c r="KU29" s="130"/>
      <c r="KV29" s="130"/>
      <c r="KW29" s="130"/>
      <c r="KX29" s="130"/>
      <c r="KY29" s="130"/>
      <c r="KZ29" s="130"/>
      <c r="LA29" s="130"/>
      <c r="LB29" s="130"/>
      <c r="LC29" s="130"/>
      <c r="LD29" s="130"/>
    </row>
    <row r="30" spans="1:316" s="42" customFormat="1" ht="354.75" customHeight="1" x14ac:dyDescent="0.2">
      <c r="A30" s="40" t="s">
        <v>302</v>
      </c>
      <c r="B30" s="55">
        <v>1</v>
      </c>
      <c r="C30" s="40" t="s">
        <v>301</v>
      </c>
      <c r="D30" s="40" t="s">
        <v>212</v>
      </c>
      <c r="E30" s="40" t="s">
        <v>303</v>
      </c>
      <c r="F30" s="55" t="s">
        <v>18</v>
      </c>
      <c r="G30" s="55" t="s">
        <v>18</v>
      </c>
      <c r="H30" s="43" t="s">
        <v>159</v>
      </c>
      <c r="I30" s="40" t="s">
        <v>81</v>
      </c>
      <c r="J30" s="40" t="s">
        <v>160</v>
      </c>
      <c r="K30" s="40" t="s">
        <v>161</v>
      </c>
      <c r="L30" s="40" t="s">
        <v>213</v>
      </c>
      <c r="M30" s="40" t="s">
        <v>318</v>
      </c>
      <c r="N30" s="40" t="s">
        <v>215</v>
      </c>
      <c r="O30" s="41">
        <v>2</v>
      </c>
      <c r="P30" s="23">
        <v>2</v>
      </c>
      <c r="Q30" s="22">
        <v>3</v>
      </c>
      <c r="R30" s="23">
        <v>3</v>
      </c>
      <c r="S30" s="22">
        <f t="shared" si="111"/>
        <v>6</v>
      </c>
      <c r="T30" s="23">
        <f t="shared" si="112"/>
        <v>6</v>
      </c>
      <c r="U30" s="22" t="str">
        <f t="shared" si="113"/>
        <v>Medio</v>
      </c>
      <c r="V30" s="23" t="str">
        <f t="shared" si="114"/>
        <v>Medio</v>
      </c>
      <c r="W30" s="22">
        <v>60</v>
      </c>
      <c r="X30" s="23">
        <v>60</v>
      </c>
      <c r="Y30" s="22">
        <f t="shared" si="115"/>
        <v>360</v>
      </c>
      <c r="Z30" s="23">
        <f t="shared" si="116"/>
        <v>360</v>
      </c>
      <c r="AA30" s="22" t="str">
        <f t="shared" si="117"/>
        <v>II</v>
      </c>
      <c r="AB30" s="23" t="str">
        <f t="shared" si="118"/>
        <v>II</v>
      </c>
      <c r="AC30" s="22" t="str">
        <f t="shared" si="119"/>
        <v>Aceptable con control</v>
      </c>
      <c r="AD30" s="23" t="str">
        <f t="shared" si="120"/>
        <v>Aceptable con control</v>
      </c>
      <c r="AE30" s="55">
        <v>2</v>
      </c>
      <c r="AF30" s="55">
        <v>4</v>
      </c>
      <c r="AG30" s="40" t="s">
        <v>162</v>
      </c>
      <c r="AH30" s="44" t="s">
        <v>144</v>
      </c>
      <c r="AI30" s="44" t="s">
        <v>144</v>
      </c>
      <c r="AJ30" s="43" t="s">
        <v>216</v>
      </c>
      <c r="AK30" s="43" t="s">
        <v>144</v>
      </c>
      <c r="AL30" s="48" t="s">
        <v>218</v>
      </c>
      <c r="AM30" s="44" t="s">
        <v>144</v>
      </c>
      <c r="AN30" s="7"/>
      <c r="AO30" s="7"/>
      <c r="AP30" s="7"/>
      <c r="AQ30" s="7"/>
      <c r="AR30" s="7"/>
      <c r="AS30" s="7"/>
      <c r="AT30" s="7"/>
      <c r="AU30" s="7"/>
      <c r="AV30" s="7"/>
      <c r="AW30" s="7"/>
      <c r="AX30" s="7"/>
      <c r="AY30" s="7"/>
      <c r="AZ30" s="7"/>
      <c r="BA30" s="40"/>
      <c r="BB30" s="40" t="s">
        <v>154</v>
      </c>
      <c r="BC30" s="40" t="s">
        <v>144</v>
      </c>
      <c r="BD30" s="130"/>
      <c r="BE30" s="130"/>
      <c r="BF30" s="130"/>
      <c r="BG30" s="130"/>
      <c r="BH30" s="130"/>
      <c r="BI30" s="130"/>
      <c r="BJ30" s="130"/>
      <c r="BK30" s="130"/>
      <c r="BL30" s="130"/>
      <c r="BM30" s="130"/>
      <c r="BN30" s="130"/>
      <c r="BO30" s="130"/>
      <c r="BP30" s="130"/>
      <c r="BQ30" s="130"/>
      <c r="BR30" s="130"/>
      <c r="BS30" s="130"/>
      <c r="BT30" s="130"/>
      <c r="BU30" s="130"/>
      <c r="BV30" s="130"/>
      <c r="BW30" s="130"/>
      <c r="BX30" s="130"/>
      <c r="BY30" s="130"/>
      <c r="BZ30" s="130"/>
      <c r="CA30" s="130"/>
      <c r="CB30" s="130"/>
      <c r="CC30" s="130"/>
      <c r="CD30" s="130"/>
      <c r="CE30" s="130"/>
      <c r="CF30" s="130"/>
      <c r="CG30" s="130"/>
      <c r="CH30" s="130"/>
      <c r="CI30" s="130"/>
      <c r="CJ30" s="130"/>
      <c r="CK30" s="130"/>
      <c r="CL30" s="130"/>
      <c r="CM30" s="130"/>
      <c r="CN30" s="130"/>
      <c r="CO30" s="130"/>
      <c r="CP30" s="130"/>
      <c r="CQ30" s="130"/>
      <c r="CR30" s="130"/>
      <c r="CS30" s="130"/>
      <c r="CT30" s="130"/>
      <c r="CU30" s="130"/>
      <c r="CV30" s="130"/>
      <c r="CW30" s="130"/>
      <c r="CX30" s="130"/>
      <c r="CY30" s="130"/>
      <c r="CZ30" s="130"/>
      <c r="DA30" s="130"/>
      <c r="DB30" s="130"/>
      <c r="DC30" s="130"/>
      <c r="DD30" s="130"/>
      <c r="DE30" s="130"/>
      <c r="DF30" s="130"/>
      <c r="DG30" s="130"/>
      <c r="DH30" s="130"/>
      <c r="DI30" s="130"/>
      <c r="DJ30" s="130"/>
      <c r="DK30" s="130"/>
      <c r="DL30" s="130"/>
      <c r="DM30" s="130"/>
      <c r="DN30" s="130"/>
      <c r="DO30" s="130"/>
      <c r="DP30" s="130"/>
      <c r="DQ30" s="130"/>
      <c r="DR30" s="130"/>
      <c r="DS30" s="130"/>
      <c r="DT30" s="130"/>
      <c r="DU30" s="130"/>
      <c r="DV30" s="130"/>
      <c r="DW30" s="130"/>
      <c r="DX30" s="130"/>
      <c r="DY30" s="130"/>
      <c r="DZ30" s="130"/>
      <c r="EA30" s="130"/>
      <c r="EB30" s="130"/>
      <c r="EC30" s="130"/>
      <c r="ED30" s="130"/>
      <c r="EE30" s="130"/>
      <c r="EF30" s="130"/>
      <c r="EG30" s="130"/>
      <c r="EH30" s="130"/>
      <c r="EI30" s="130"/>
      <c r="EJ30" s="130"/>
      <c r="EK30" s="130"/>
      <c r="EL30" s="130"/>
      <c r="EM30" s="130"/>
      <c r="EN30" s="130"/>
      <c r="EO30" s="130"/>
      <c r="EP30" s="130"/>
      <c r="EQ30" s="130"/>
      <c r="ER30" s="130"/>
      <c r="ES30" s="130"/>
      <c r="ET30" s="130"/>
      <c r="EU30" s="130"/>
      <c r="EV30" s="130"/>
      <c r="EW30" s="130"/>
      <c r="EX30" s="130"/>
      <c r="EY30" s="130"/>
      <c r="EZ30" s="130"/>
      <c r="FA30" s="130"/>
      <c r="FB30" s="130"/>
      <c r="FC30" s="130"/>
      <c r="FD30" s="130"/>
      <c r="FE30" s="130"/>
      <c r="FF30" s="130"/>
      <c r="FG30" s="130"/>
      <c r="FH30" s="130"/>
      <c r="FI30" s="130"/>
      <c r="FJ30" s="130"/>
      <c r="FK30" s="130"/>
      <c r="FL30" s="130"/>
      <c r="FM30" s="130"/>
      <c r="FN30" s="130"/>
      <c r="FO30" s="130"/>
      <c r="FP30" s="130"/>
      <c r="FQ30" s="130"/>
      <c r="FR30" s="130"/>
      <c r="FS30" s="130"/>
      <c r="FT30" s="130"/>
      <c r="FU30" s="130"/>
      <c r="FV30" s="130"/>
      <c r="FW30" s="130"/>
      <c r="FX30" s="130"/>
      <c r="FY30" s="130"/>
      <c r="FZ30" s="130"/>
      <c r="GA30" s="130"/>
      <c r="GB30" s="130"/>
      <c r="GC30" s="130"/>
      <c r="GD30" s="130"/>
      <c r="GE30" s="130"/>
      <c r="GF30" s="130"/>
      <c r="GG30" s="130"/>
      <c r="GH30" s="130"/>
      <c r="GI30" s="130"/>
      <c r="GJ30" s="130"/>
      <c r="GK30" s="130"/>
      <c r="GL30" s="130"/>
      <c r="GM30" s="130"/>
      <c r="GN30" s="130"/>
      <c r="GO30" s="130"/>
      <c r="GP30" s="130"/>
      <c r="GQ30" s="130"/>
      <c r="GR30" s="130"/>
      <c r="GS30" s="130"/>
      <c r="GT30" s="130"/>
      <c r="GU30" s="130"/>
      <c r="GV30" s="130"/>
      <c r="GW30" s="130"/>
      <c r="GX30" s="130"/>
      <c r="GY30" s="130"/>
      <c r="GZ30" s="130"/>
      <c r="HA30" s="130"/>
      <c r="HB30" s="130"/>
      <c r="HC30" s="130"/>
      <c r="HD30" s="130"/>
      <c r="HE30" s="130"/>
      <c r="HF30" s="130"/>
      <c r="HG30" s="130"/>
      <c r="HH30" s="130"/>
      <c r="HI30" s="130"/>
      <c r="HJ30" s="130"/>
      <c r="HK30" s="130"/>
      <c r="HL30" s="130"/>
      <c r="HM30" s="130"/>
      <c r="HN30" s="130"/>
      <c r="HO30" s="130"/>
      <c r="HP30" s="130"/>
      <c r="HQ30" s="130"/>
      <c r="HR30" s="130"/>
      <c r="HS30" s="130"/>
      <c r="HT30" s="130"/>
      <c r="HU30" s="130"/>
      <c r="HV30" s="130"/>
      <c r="HW30" s="130"/>
      <c r="HX30" s="130"/>
      <c r="HY30" s="130"/>
      <c r="HZ30" s="130"/>
      <c r="IA30" s="130"/>
      <c r="IB30" s="130"/>
      <c r="IC30" s="130"/>
      <c r="ID30" s="130"/>
      <c r="IE30" s="130"/>
      <c r="IF30" s="130"/>
      <c r="IG30" s="130"/>
      <c r="IH30" s="130"/>
      <c r="II30" s="130"/>
      <c r="IJ30" s="130"/>
      <c r="IK30" s="130"/>
      <c r="IL30" s="130"/>
      <c r="IM30" s="130"/>
      <c r="IN30" s="130"/>
      <c r="IO30" s="130"/>
      <c r="IP30" s="130"/>
      <c r="IQ30" s="130"/>
      <c r="IR30" s="130"/>
      <c r="IS30" s="130"/>
      <c r="IT30" s="130"/>
      <c r="IU30" s="130"/>
      <c r="IV30" s="130"/>
      <c r="IW30" s="130"/>
      <c r="IX30" s="130"/>
      <c r="IY30" s="130"/>
      <c r="IZ30" s="130"/>
      <c r="JA30" s="130"/>
      <c r="JB30" s="130"/>
      <c r="JC30" s="130"/>
      <c r="JD30" s="130"/>
      <c r="JE30" s="130"/>
      <c r="JF30" s="130"/>
      <c r="JG30" s="130"/>
      <c r="JH30" s="130"/>
      <c r="JI30" s="130"/>
      <c r="JJ30" s="130"/>
      <c r="JK30" s="130"/>
      <c r="JL30" s="130"/>
      <c r="JM30" s="130"/>
      <c r="JN30" s="130"/>
      <c r="JO30" s="130"/>
      <c r="JP30" s="130"/>
      <c r="JQ30" s="130"/>
      <c r="JR30" s="130"/>
      <c r="JS30" s="130"/>
      <c r="JT30" s="130"/>
      <c r="JU30" s="130"/>
      <c r="JV30" s="130"/>
      <c r="JW30" s="130"/>
      <c r="JX30" s="130"/>
      <c r="JY30" s="130"/>
      <c r="JZ30" s="130"/>
      <c r="KA30" s="130"/>
      <c r="KB30" s="130"/>
      <c r="KC30" s="130"/>
      <c r="KD30" s="130"/>
      <c r="KE30" s="130"/>
      <c r="KF30" s="130"/>
      <c r="KG30" s="130"/>
      <c r="KH30" s="130"/>
      <c r="KI30" s="130"/>
      <c r="KJ30" s="130"/>
      <c r="KK30" s="130"/>
      <c r="KL30" s="130"/>
      <c r="KM30" s="130"/>
      <c r="KN30" s="130"/>
      <c r="KO30" s="130"/>
      <c r="KP30" s="130"/>
      <c r="KQ30" s="130"/>
      <c r="KR30" s="130"/>
      <c r="KS30" s="130"/>
      <c r="KT30" s="130"/>
      <c r="KU30" s="130"/>
      <c r="KV30" s="130"/>
      <c r="KW30" s="130"/>
      <c r="KX30" s="130"/>
      <c r="KY30" s="130"/>
      <c r="KZ30" s="130"/>
      <c r="LA30" s="130"/>
      <c r="LB30" s="130"/>
      <c r="LC30" s="130"/>
      <c r="LD30" s="130"/>
    </row>
    <row r="31" spans="1:316" s="42" customFormat="1" ht="345.75" customHeight="1" x14ac:dyDescent="0.25">
      <c r="A31" s="40" t="s">
        <v>307</v>
      </c>
      <c r="B31" s="57">
        <v>1</v>
      </c>
      <c r="C31" s="40" t="s">
        <v>300</v>
      </c>
      <c r="D31" s="40" t="s">
        <v>308</v>
      </c>
      <c r="E31" s="40" t="s">
        <v>309</v>
      </c>
      <c r="F31" s="55" t="s">
        <v>18</v>
      </c>
      <c r="G31" s="55" t="s">
        <v>18</v>
      </c>
      <c r="H31" s="43" t="s">
        <v>311</v>
      </c>
      <c r="I31" s="40" t="s">
        <v>22</v>
      </c>
      <c r="J31" s="40" t="s">
        <v>75</v>
      </c>
      <c r="K31" s="40" t="s">
        <v>306</v>
      </c>
      <c r="L31" s="40" t="s">
        <v>312</v>
      </c>
      <c r="M31" s="43" t="s">
        <v>319</v>
      </c>
      <c r="N31" s="43" t="s">
        <v>205</v>
      </c>
      <c r="O31" s="41">
        <v>6</v>
      </c>
      <c r="P31" s="23">
        <v>6</v>
      </c>
      <c r="Q31" s="22">
        <v>2</v>
      </c>
      <c r="R31" s="23">
        <v>2</v>
      </c>
      <c r="S31" s="22">
        <f t="shared" si="111"/>
        <v>12</v>
      </c>
      <c r="T31" s="23">
        <f t="shared" si="112"/>
        <v>12</v>
      </c>
      <c r="U31" s="22" t="str">
        <f t="shared" si="113"/>
        <v>Alto</v>
      </c>
      <c r="V31" s="23" t="str">
        <f t="shared" si="114"/>
        <v>Alto</v>
      </c>
      <c r="W31" s="22">
        <v>25</v>
      </c>
      <c r="X31" s="23">
        <v>25</v>
      </c>
      <c r="Y31" s="22">
        <f t="shared" si="115"/>
        <v>300</v>
      </c>
      <c r="Z31" s="23">
        <f t="shared" si="116"/>
        <v>300</v>
      </c>
      <c r="AA31" s="22" t="str">
        <f t="shared" si="117"/>
        <v>II</v>
      </c>
      <c r="AB31" s="23" t="str">
        <f t="shared" si="118"/>
        <v>II</v>
      </c>
      <c r="AC31" s="22" t="str">
        <f t="shared" si="119"/>
        <v>Aceptable con control</v>
      </c>
      <c r="AD31" s="23" t="str">
        <f t="shared" si="120"/>
        <v>Aceptable con control</v>
      </c>
      <c r="AE31" s="55">
        <v>2</v>
      </c>
      <c r="AF31" s="55">
        <v>1</v>
      </c>
      <c r="AG31" s="40" t="s">
        <v>143</v>
      </c>
      <c r="AH31" s="40" t="s">
        <v>174</v>
      </c>
      <c r="AI31" s="43" t="s">
        <v>144</v>
      </c>
      <c r="AJ31" s="43" t="s">
        <v>144</v>
      </c>
      <c r="AK31" s="43" t="s">
        <v>313</v>
      </c>
      <c r="AL31" s="59" t="s">
        <v>314</v>
      </c>
      <c r="AM31" s="44" t="s">
        <v>144</v>
      </c>
      <c r="AN31" s="7"/>
      <c r="AO31" s="7"/>
      <c r="AP31" s="7"/>
      <c r="AQ31" s="7"/>
      <c r="AR31" s="7"/>
      <c r="AS31" s="7"/>
      <c r="AT31" s="7"/>
      <c r="AU31" s="7"/>
      <c r="AV31" s="7"/>
      <c r="AW31" s="7"/>
      <c r="AX31" s="7"/>
      <c r="AY31" s="7"/>
      <c r="AZ31" s="7"/>
      <c r="BA31" s="40"/>
      <c r="BB31" s="40" t="s">
        <v>154</v>
      </c>
      <c r="BC31" s="40" t="s">
        <v>144</v>
      </c>
      <c r="BD31" s="130"/>
      <c r="BE31" s="130"/>
      <c r="BF31" s="130"/>
      <c r="BG31" s="130"/>
      <c r="BH31" s="130"/>
      <c r="BI31" s="130"/>
      <c r="BJ31" s="130"/>
      <c r="BK31" s="130"/>
      <c r="BL31" s="130"/>
      <c r="BM31" s="130"/>
      <c r="BN31" s="130"/>
      <c r="BO31" s="130"/>
      <c r="BP31" s="130"/>
      <c r="BQ31" s="130"/>
      <c r="BR31" s="130"/>
      <c r="BS31" s="130"/>
      <c r="BT31" s="130"/>
      <c r="BU31" s="130"/>
      <c r="BV31" s="130"/>
      <c r="BW31" s="130"/>
      <c r="BX31" s="130"/>
      <c r="BY31" s="130"/>
      <c r="BZ31" s="130"/>
      <c r="CA31" s="130"/>
      <c r="CB31" s="130"/>
      <c r="CC31" s="130"/>
      <c r="CD31" s="130"/>
      <c r="CE31" s="130"/>
      <c r="CF31" s="130"/>
      <c r="CG31" s="130"/>
      <c r="CH31" s="130"/>
      <c r="CI31" s="130"/>
      <c r="CJ31" s="130"/>
      <c r="CK31" s="130"/>
      <c r="CL31" s="130"/>
      <c r="CM31" s="130"/>
      <c r="CN31" s="130"/>
      <c r="CO31" s="130"/>
      <c r="CP31" s="130"/>
      <c r="CQ31" s="130"/>
      <c r="CR31" s="130"/>
      <c r="CS31" s="130"/>
      <c r="CT31" s="130"/>
      <c r="CU31" s="130"/>
      <c r="CV31" s="130"/>
      <c r="CW31" s="130"/>
      <c r="CX31" s="130"/>
      <c r="CY31" s="130"/>
      <c r="CZ31" s="130"/>
      <c r="DA31" s="130"/>
      <c r="DB31" s="130"/>
      <c r="DC31" s="130"/>
      <c r="DD31" s="130"/>
      <c r="DE31" s="130"/>
      <c r="DF31" s="130"/>
      <c r="DG31" s="130"/>
      <c r="DH31" s="130"/>
      <c r="DI31" s="130"/>
      <c r="DJ31" s="130"/>
      <c r="DK31" s="130"/>
      <c r="DL31" s="130"/>
      <c r="DM31" s="130"/>
      <c r="DN31" s="130"/>
      <c r="DO31" s="130"/>
      <c r="DP31" s="130"/>
      <c r="DQ31" s="130"/>
      <c r="DR31" s="130"/>
      <c r="DS31" s="130"/>
      <c r="DT31" s="130"/>
      <c r="DU31" s="130"/>
      <c r="DV31" s="130"/>
      <c r="DW31" s="130"/>
      <c r="DX31" s="130"/>
      <c r="DY31" s="130"/>
      <c r="DZ31" s="130"/>
      <c r="EA31" s="130"/>
      <c r="EB31" s="130"/>
      <c r="EC31" s="130"/>
      <c r="ED31" s="130"/>
      <c r="EE31" s="130"/>
      <c r="EF31" s="130"/>
      <c r="EG31" s="130"/>
      <c r="EH31" s="130"/>
      <c r="EI31" s="130"/>
      <c r="EJ31" s="130"/>
      <c r="EK31" s="130"/>
      <c r="EL31" s="130"/>
      <c r="EM31" s="130"/>
      <c r="EN31" s="130"/>
      <c r="EO31" s="130"/>
      <c r="EP31" s="130"/>
      <c r="EQ31" s="130"/>
      <c r="ER31" s="130"/>
      <c r="ES31" s="130"/>
      <c r="ET31" s="130"/>
      <c r="EU31" s="130"/>
      <c r="EV31" s="130"/>
      <c r="EW31" s="130"/>
      <c r="EX31" s="130"/>
      <c r="EY31" s="130"/>
      <c r="EZ31" s="130"/>
      <c r="FA31" s="130"/>
      <c r="FB31" s="130"/>
      <c r="FC31" s="130"/>
      <c r="FD31" s="130"/>
      <c r="FE31" s="130"/>
      <c r="FF31" s="130"/>
      <c r="FG31" s="130"/>
      <c r="FH31" s="130"/>
      <c r="FI31" s="130"/>
      <c r="FJ31" s="130"/>
      <c r="FK31" s="130"/>
      <c r="FL31" s="130"/>
      <c r="FM31" s="130"/>
      <c r="FN31" s="130"/>
      <c r="FO31" s="130"/>
      <c r="FP31" s="130"/>
      <c r="FQ31" s="130"/>
      <c r="FR31" s="130"/>
      <c r="FS31" s="130"/>
      <c r="FT31" s="130"/>
      <c r="FU31" s="130"/>
      <c r="FV31" s="130"/>
      <c r="FW31" s="130"/>
      <c r="FX31" s="130"/>
      <c r="FY31" s="130"/>
      <c r="FZ31" s="130"/>
      <c r="GA31" s="130"/>
      <c r="GB31" s="130"/>
      <c r="GC31" s="130"/>
      <c r="GD31" s="130"/>
      <c r="GE31" s="130"/>
      <c r="GF31" s="130"/>
      <c r="GG31" s="130"/>
      <c r="GH31" s="130"/>
      <c r="GI31" s="130"/>
      <c r="GJ31" s="130"/>
      <c r="GK31" s="130"/>
      <c r="GL31" s="130"/>
      <c r="GM31" s="130"/>
      <c r="GN31" s="130"/>
      <c r="GO31" s="130"/>
      <c r="GP31" s="130"/>
      <c r="GQ31" s="130"/>
      <c r="GR31" s="130"/>
      <c r="GS31" s="130"/>
      <c r="GT31" s="130"/>
      <c r="GU31" s="130"/>
      <c r="GV31" s="130"/>
      <c r="GW31" s="130"/>
      <c r="GX31" s="130"/>
      <c r="GY31" s="130"/>
      <c r="GZ31" s="130"/>
      <c r="HA31" s="130"/>
      <c r="HB31" s="130"/>
      <c r="HC31" s="130"/>
      <c r="HD31" s="130"/>
      <c r="HE31" s="130"/>
      <c r="HF31" s="130"/>
      <c r="HG31" s="130"/>
      <c r="HH31" s="130"/>
      <c r="HI31" s="130"/>
      <c r="HJ31" s="130"/>
      <c r="HK31" s="130"/>
      <c r="HL31" s="130"/>
      <c r="HM31" s="130"/>
      <c r="HN31" s="130"/>
      <c r="HO31" s="130"/>
      <c r="HP31" s="130"/>
      <c r="HQ31" s="130"/>
      <c r="HR31" s="130"/>
      <c r="HS31" s="130"/>
      <c r="HT31" s="130"/>
      <c r="HU31" s="130"/>
      <c r="HV31" s="130"/>
      <c r="HW31" s="130"/>
      <c r="HX31" s="130"/>
      <c r="HY31" s="130"/>
      <c r="HZ31" s="130"/>
      <c r="IA31" s="130"/>
      <c r="IB31" s="130"/>
      <c r="IC31" s="130"/>
      <c r="ID31" s="130"/>
      <c r="IE31" s="130"/>
      <c r="IF31" s="130"/>
      <c r="IG31" s="130"/>
      <c r="IH31" s="130"/>
      <c r="II31" s="130"/>
      <c r="IJ31" s="130"/>
      <c r="IK31" s="130"/>
      <c r="IL31" s="130"/>
      <c r="IM31" s="130"/>
      <c r="IN31" s="130"/>
      <c r="IO31" s="130"/>
      <c r="IP31" s="130"/>
      <c r="IQ31" s="130"/>
      <c r="IR31" s="130"/>
      <c r="IS31" s="130"/>
      <c r="IT31" s="130"/>
      <c r="IU31" s="130"/>
      <c r="IV31" s="130"/>
      <c r="IW31" s="130"/>
      <c r="IX31" s="130"/>
      <c r="IY31" s="130"/>
      <c r="IZ31" s="130"/>
      <c r="JA31" s="130"/>
      <c r="JB31" s="130"/>
      <c r="JC31" s="130"/>
      <c r="JD31" s="130"/>
      <c r="JE31" s="130"/>
      <c r="JF31" s="130"/>
      <c r="JG31" s="130"/>
      <c r="JH31" s="130"/>
      <c r="JI31" s="130"/>
      <c r="JJ31" s="130"/>
      <c r="JK31" s="130"/>
      <c r="JL31" s="130"/>
      <c r="JM31" s="130"/>
      <c r="JN31" s="130"/>
      <c r="JO31" s="130"/>
      <c r="JP31" s="130"/>
      <c r="JQ31" s="130"/>
      <c r="JR31" s="130"/>
      <c r="JS31" s="130"/>
      <c r="JT31" s="130"/>
      <c r="JU31" s="130"/>
      <c r="JV31" s="130"/>
      <c r="JW31" s="130"/>
      <c r="JX31" s="130"/>
      <c r="JY31" s="130"/>
      <c r="JZ31" s="130"/>
      <c r="KA31" s="130"/>
      <c r="KB31" s="130"/>
      <c r="KC31" s="130"/>
      <c r="KD31" s="130"/>
      <c r="KE31" s="130"/>
      <c r="KF31" s="130"/>
      <c r="KG31" s="130"/>
      <c r="KH31" s="130"/>
      <c r="KI31" s="130"/>
      <c r="KJ31" s="130"/>
      <c r="KK31" s="130"/>
      <c r="KL31" s="130"/>
      <c r="KM31" s="130"/>
      <c r="KN31" s="130"/>
      <c r="KO31" s="130"/>
      <c r="KP31" s="130"/>
      <c r="KQ31" s="130"/>
      <c r="KR31" s="130"/>
      <c r="KS31" s="130"/>
      <c r="KT31" s="130"/>
      <c r="KU31" s="130"/>
      <c r="KV31" s="130"/>
      <c r="KW31" s="130"/>
      <c r="KX31" s="130"/>
      <c r="KY31" s="130"/>
      <c r="KZ31" s="130"/>
      <c r="LA31" s="130"/>
      <c r="LB31" s="130"/>
      <c r="LC31" s="130"/>
      <c r="LD31" s="130"/>
    </row>
    <row r="32" spans="1:316" s="42" customFormat="1" ht="345.75" customHeight="1" x14ac:dyDescent="0.25">
      <c r="A32" s="40" t="s">
        <v>307</v>
      </c>
      <c r="B32" s="57">
        <v>1</v>
      </c>
      <c r="C32" s="40" t="s">
        <v>300</v>
      </c>
      <c r="D32" s="40" t="s">
        <v>325</v>
      </c>
      <c r="E32" s="40" t="s">
        <v>309</v>
      </c>
      <c r="F32" s="55" t="s">
        <v>18</v>
      </c>
      <c r="G32" s="55" t="s">
        <v>18</v>
      </c>
      <c r="H32" s="43" t="s">
        <v>316</v>
      </c>
      <c r="I32" s="40" t="s">
        <v>21</v>
      </c>
      <c r="J32" s="40" t="s">
        <v>39</v>
      </c>
      <c r="K32" s="43" t="s">
        <v>315</v>
      </c>
      <c r="L32" s="40" t="s">
        <v>317</v>
      </c>
      <c r="M32" s="43" t="s">
        <v>322</v>
      </c>
      <c r="N32" s="43" t="s">
        <v>320</v>
      </c>
      <c r="O32" s="41">
        <v>2</v>
      </c>
      <c r="P32" s="23">
        <v>2</v>
      </c>
      <c r="Q32" s="22">
        <v>4</v>
      </c>
      <c r="R32" s="23">
        <v>4</v>
      </c>
      <c r="S32" s="22">
        <f t="shared" ref="S32:S37" si="121">O32*Q32</f>
        <v>8</v>
      </c>
      <c r="T32" s="23">
        <f t="shared" ref="T32:T37" si="122">P32*R32</f>
        <v>8</v>
      </c>
      <c r="U32" s="22" t="str">
        <f t="shared" ref="U32:U37" si="123">IF(S32&gt;=24,"Muy Alto",IF(S32&gt;=10,"Alto",IF(S32&gt;=6,"Medio",IF(S32&gt;=0,"Bajo"))))</f>
        <v>Medio</v>
      </c>
      <c r="V32" s="23" t="str">
        <f t="shared" ref="V32:V37" si="124">IF(T32&gt;=24,"Muy Alto",IF(T32&gt;=10,"Alto",IF(T32&gt;=6,"Medio",IF(T32&gt;=0,"Bajo"))))</f>
        <v>Medio</v>
      </c>
      <c r="W32" s="22">
        <v>10</v>
      </c>
      <c r="X32" s="23">
        <v>10</v>
      </c>
      <c r="Y32" s="22">
        <f t="shared" ref="Y32:Y37" si="125">S32*W32</f>
        <v>80</v>
      </c>
      <c r="Z32" s="23">
        <f t="shared" ref="Z32:Z37" si="126">T32*X32</f>
        <v>80</v>
      </c>
      <c r="AA32" s="22" t="str">
        <f t="shared" ref="AA32:AA37" si="127">IF(Y32&gt;=600,"I",IF(Y32&gt;=150,"II",IF(Y32&gt;=40,"III",IF(Y32&gt;=0,"IV"))))</f>
        <v>III</v>
      </c>
      <c r="AB32" s="23" t="str">
        <f t="shared" ref="AB32:AB37" si="128">IF(Z32&gt;=600,"I",IF(Z32&gt;=150,"II",IF(Z32&gt;=40,"III",IF(Z32&gt;=0,"IV"))))</f>
        <v>III</v>
      </c>
      <c r="AC32" s="22" t="str">
        <f t="shared" ref="AC32:AC37" si="129">IF(Y32&gt;=600,"NO Aceptable",IF(Y32&gt;=150,"Aceptable con control",IF(Y32&gt;=40,"Mejorable",IF(Y32&gt;0,"Aceptable",IF(Y32=0,"Falta Valorar")))))</f>
        <v>Mejorable</v>
      </c>
      <c r="AD32" s="23" t="str">
        <f t="shared" ref="AD32:AD37" si="130">IF(Z32&gt;=600,"NO Aceptable",IF(Z32&gt;=150,"Aceptable con control",IF(Z32&gt;=40,"Mejorable",IF(Z32&gt;0,"Aceptable",IF(Z32=0,"Falta Valorar")))))</f>
        <v>Mejorable</v>
      </c>
      <c r="AE32" s="55">
        <v>2</v>
      </c>
      <c r="AF32" s="55">
        <v>2</v>
      </c>
      <c r="AG32" s="40" t="s">
        <v>321</v>
      </c>
      <c r="AH32" s="40"/>
      <c r="AI32" s="43" t="s">
        <v>144</v>
      </c>
      <c r="AJ32" s="43" t="s">
        <v>144</v>
      </c>
      <c r="AK32" s="43" t="s">
        <v>144</v>
      </c>
      <c r="AL32" s="59" t="s">
        <v>323</v>
      </c>
      <c r="AM32" s="43" t="s">
        <v>324</v>
      </c>
      <c r="AN32" s="7"/>
      <c r="AO32" s="7"/>
      <c r="AP32" s="7"/>
      <c r="AQ32" s="7"/>
      <c r="AR32" s="7"/>
      <c r="AS32" s="7"/>
      <c r="AT32" s="7"/>
      <c r="AU32" s="7"/>
      <c r="AV32" s="7"/>
      <c r="AW32" s="7"/>
      <c r="AX32" s="7"/>
      <c r="AY32" s="7"/>
      <c r="AZ32" s="7"/>
      <c r="BA32" s="40"/>
      <c r="BB32" s="40" t="s">
        <v>154</v>
      </c>
      <c r="BC32" s="40" t="s">
        <v>144</v>
      </c>
      <c r="BD32" s="130"/>
      <c r="BE32" s="130"/>
      <c r="BF32" s="130"/>
      <c r="BG32" s="130"/>
      <c r="BH32" s="130"/>
      <c r="BI32" s="130"/>
      <c r="BJ32" s="130"/>
      <c r="BK32" s="130"/>
      <c r="BL32" s="130"/>
      <c r="BM32" s="130"/>
      <c r="BN32" s="130"/>
      <c r="BO32" s="130"/>
      <c r="BP32" s="130"/>
      <c r="BQ32" s="130"/>
      <c r="BR32" s="130"/>
      <c r="BS32" s="130"/>
      <c r="BT32" s="130"/>
      <c r="BU32" s="130"/>
      <c r="BV32" s="130"/>
      <c r="BW32" s="130"/>
      <c r="BX32" s="130"/>
      <c r="BY32" s="130"/>
      <c r="BZ32" s="130"/>
      <c r="CA32" s="130"/>
      <c r="CB32" s="130"/>
      <c r="CC32" s="130"/>
      <c r="CD32" s="130"/>
      <c r="CE32" s="130"/>
      <c r="CF32" s="130"/>
      <c r="CG32" s="130"/>
      <c r="CH32" s="130"/>
      <c r="CI32" s="130"/>
      <c r="CJ32" s="130"/>
      <c r="CK32" s="130"/>
      <c r="CL32" s="130"/>
      <c r="CM32" s="130"/>
      <c r="CN32" s="130"/>
      <c r="CO32" s="130"/>
      <c r="CP32" s="130"/>
      <c r="CQ32" s="130"/>
      <c r="CR32" s="130"/>
      <c r="CS32" s="130"/>
      <c r="CT32" s="130"/>
      <c r="CU32" s="130"/>
      <c r="CV32" s="130"/>
      <c r="CW32" s="130"/>
      <c r="CX32" s="130"/>
      <c r="CY32" s="130"/>
      <c r="CZ32" s="130"/>
      <c r="DA32" s="130"/>
      <c r="DB32" s="130"/>
      <c r="DC32" s="130"/>
      <c r="DD32" s="130"/>
      <c r="DE32" s="130"/>
      <c r="DF32" s="130"/>
      <c r="DG32" s="130"/>
      <c r="DH32" s="130"/>
      <c r="DI32" s="130"/>
      <c r="DJ32" s="130"/>
      <c r="DK32" s="130"/>
      <c r="DL32" s="130"/>
      <c r="DM32" s="130"/>
      <c r="DN32" s="130"/>
      <c r="DO32" s="130"/>
      <c r="DP32" s="130"/>
      <c r="DQ32" s="130"/>
      <c r="DR32" s="130"/>
      <c r="DS32" s="130"/>
      <c r="DT32" s="130"/>
      <c r="DU32" s="130"/>
      <c r="DV32" s="130"/>
      <c r="DW32" s="130"/>
      <c r="DX32" s="130"/>
      <c r="DY32" s="130"/>
      <c r="DZ32" s="130"/>
      <c r="EA32" s="130"/>
      <c r="EB32" s="130"/>
      <c r="EC32" s="130"/>
      <c r="ED32" s="130"/>
      <c r="EE32" s="130"/>
      <c r="EF32" s="130"/>
      <c r="EG32" s="130"/>
      <c r="EH32" s="130"/>
      <c r="EI32" s="130"/>
      <c r="EJ32" s="130"/>
      <c r="EK32" s="130"/>
      <c r="EL32" s="130"/>
      <c r="EM32" s="130"/>
      <c r="EN32" s="130"/>
      <c r="EO32" s="130"/>
      <c r="EP32" s="130"/>
      <c r="EQ32" s="130"/>
      <c r="ER32" s="130"/>
      <c r="ES32" s="130"/>
      <c r="ET32" s="130"/>
      <c r="EU32" s="130"/>
      <c r="EV32" s="130"/>
      <c r="EW32" s="130"/>
      <c r="EX32" s="130"/>
      <c r="EY32" s="130"/>
      <c r="EZ32" s="130"/>
      <c r="FA32" s="130"/>
      <c r="FB32" s="130"/>
      <c r="FC32" s="130"/>
      <c r="FD32" s="130"/>
      <c r="FE32" s="130"/>
      <c r="FF32" s="130"/>
      <c r="FG32" s="130"/>
      <c r="FH32" s="130"/>
      <c r="FI32" s="130"/>
      <c r="FJ32" s="130"/>
      <c r="FK32" s="130"/>
      <c r="FL32" s="130"/>
      <c r="FM32" s="130"/>
      <c r="FN32" s="130"/>
      <c r="FO32" s="130"/>
      <c r="FP32" s="130"/>
      <c r="FQ32" s="130"/>
      <c r="FR32" s="130"/>
      <c r="FS32" s="130"/>
      <c r="FT32" s="130"/>
      <c r="FU32" s="130"/>
      <c r="FV32" s="130"/>
      <c r="FW32" s="130"/>
      <c r="FX32" s="130"/>
      <c r="FY32" s="130"/>
      <c r="FZ32" s="130"/>
      <c r="GA32" s="130"/>
      <c r="GB32" s="130"/>
      <c r="GC32" s="130"/>
      <c r="GD32" s="130"/>
      <c r="GE32" s="130"/>
      <c r="GF32" s="130"/>
      <c r="GG32" s="130"/>
      <c r="GH32" s="130"/>
      <c r="GI32" s="130"/>
      <c r="GJ32" s="130"/>
      <c r="GK32" s="130"/>
      <c r="GL32" s="130"/>
      <c r="GM32" s="130"/>
      <c r="GN32" s="130"/>
      <c r="GO32" s="130"/>
      <c r="GP32" s="130"/>
      <c r="GQ32" s="130"/>
      <c r="GR32" s="130"/>
      <c r="GS32" s="130"/>
      <c r="GT32" s="130"/>
      <c r="GU32" s="130"/>
      <c r="GV32" s="130"/>
      <c r="GW32" s="130"/>
      <c r="GX32" s="130"/>
      <c r="GY32" s="130"/>
      <c r="GZ32" s="130"/>
      <c r="HA32" s="130"/>
      <c r="HB32" s="130"/>
      <c r="HC32" s="130"/>
      <c r="HD32" s="130"/>
      <c r="HE32" s="130"/>
      <c r="HF32" s="130"/>
      <c r="HG32" s="130"/>
      <c r="HH32" s="130"/>
      <c r="HI32" s="130"/>
      <c r="HJ32" s="130"/>
      <c r="HK32" s="130"/>
      <c r="HL32" s="130"/>
      <c r="HM32" s="130"/>
      <c r="HN32" s="130"/>
      <c r="HO32" s="130"/>
      <c r="HP32" s="130"/>
      <c r="HQ32" s="130"/>
      <c r="HR32" s="130"/>
      <c r="HS32" s="130"/>
      <c r="HT32" s="130"/>
      <c r="HU32" s="130"/>
      <c r="HV32" s="130"/>
      <c r="HW32" s="130"/>
      <c r="HX32" s="130"/>
      <c r="HY32" s="130"/>
      <c r="HZ32" s="130"/>
      <c r="IA32" s="130"/>
      <c r="IB32" s="130"/>
      <c r="IC32" s="130"/>
      <c r="ID32" s="130"/>
      <c r="IE32" s="130"/>
      <c r="IF32" s="130"/>
      <c r="IG32" s="130"/>
      <c r="IH32" s="130"/>
      <c r="II32" s="130"/>
      <c r="IJ32" s="130"/>
      <c r="IK32" s="130"/>
      <c r="IL32" s="130"/>
      <c r="IM32" s="130"/>
      <c r="IN32" s="130"/>
      <c r="IO32" s="130"/>
      <c r="IP32" s="130"/>
      <c r="IQ32" s="130"/>
      <c r="IR32" s="130"/>
      <c r="IS32" s="130"/>
      <c r="IT32" s="130"/>
      <c r="IU32" s="130"/>
      <c r="IV32" s="130"/>
      <c r="IW32" s="130"/>
      <c r="IX32" s="130"/>
      <c r="IY32" s="130"/>
      <c r="IZ32" s="130"/>
      <c r="JA32" s="130"/>
      <c r="JB32" s="130"/>
      <c r="JC32" s="130"/>
      <c r="JD32" s="130"/>
      <c r="JE32" s="130"/>
      <c r="JF32" s="130"/>
      <c r="JG32" s="130"/>
      <c r="JH32" s="130"/>
      <c r="JI32" s="130"/>
      <c r="JJ32" s="130"/>
      <c r="JK32" s="130"/>
      <c r="JL32" s="130"/>
      <c r="JM32" s="130"/>
      <c r="JN32" s="130"/>
      <c r="JO32" s="130"/>
      <c r="JP32" s="130"/>
      <c r="JQ32" s="130"/>
      <c r="JR32" s="130"/>
      <c r="JS32" s="130"/>
      <c r="JT32" s="130"/>
      <c r="JU32" s="130"/>
      <c r="JV32" s="130"/>
      <c r="JW32" s="130"/>
      <c r="JX32" s="130"/>
      <c r="JY32" s="130"/>
      <c r="JZ32" s="130"/>
      <c r="KA32" s="130"/>
      <c r="KB32" s="130"/>
      <c r="KC32" s="130"/>
      <c r="KD32" s="130"/>
      <c r="KE32" s="130"/>
      <c r="KF32" s="130"/>
      <c r="KG32" s="130"/>
      <c r="KH32" s="130"/>
      <c r="KI32" s="130"/>
      <c r="KJ32" s="130"/>
      <c r="KK32" s="130"/>
      <c r="KL32" s="130"/>
      <c r="KM32" s="130"/>
      <c r="KN32" s="130"/>
      <c r="KO32" s="130"/>
      <c r="KP32" s="130"/>
      <c r="KQ32" s="130"/>
      <c r="KR32" s="130"/>
      <c r="KS32" s="130"/>
      <c r="KT32" s="130"/>
      <c r="KU32" s="130"/>
      <c r="KV32" s="130"/>
      <c r="KW32" s="130"/>
      <c r="KX32" s="130"/>
      <c r="KY32" s="130"/>
      <c r="KZ32" s="130"/>
      <c r="LA32" s="130"/>
      <c r="LB32" s="130"/>
      <c r="LC32" s="130"/>
      <c r="LD32" s="130"/>
    </row>
    <row r="33" spans="1:316" s="42" customFormat="1" ht="409.5" x14ac:dyDescent="0.25">
      <c r="A33" s="40" t="s">
        <v>307</v>
      </c>
      <c r="B33" s="57">
        <v>1</v>
      </c>
      <c r="C33" s="40" t="s">
        <v>300</v>
      </c>
      <c r="D33" s="40" t="s">
        <v>325</v>
      </c>
      <c r="E33" s="40" t="s">
        <v>309</v>
      </c>
      <c r="F33" s="55" t="s">
        <v>18</v>
      </c>
      <c r="G33" s="55" t="s">
        <v>18</v>
      </c>
      <c r="H33" s="40" t="s">
        <v>184</v>
      </c>
      <c r="I33" s="40" t="s">
        <v>81</v>
      </c>
      <c r="J33" s="40" t="s">
        <v>46</v>
      </c>
      <c r="K33" s="40" t="s">
        <v>261</v>
      </c>
      <c r="L33" s="40" t="s">
        <v>326</v>
      </c>
      <c r="M33" s="43" t="s">
        <v>327</v>
      </c>
      <c r="N33" s="43" t="s">
        <v>255</v>
      </c>
      <c r="O33" s="41">
        <v>2</v>
      </c>
      <c r="P33" s="23">
        <v>2</v>
      </c>
      <c r="Q33" s="22">
        <v>4</v>
      </c>
      <c r="R33" s="23">
        <v>4</v>
      </c>
      <c r="S33" s="22">
        <f t="shared" si="121"/>
        <v>8</v>
      </c>
      <c r="T33" s="23">
        <f t="shared" si="122"/>
        <v>8</v>
      </c>
      <c r="U33" s="22" t="str">
        <f t="shared" si="123"/>
        <v>Medio</v>
      </c>
      <c r="V33" s="23" t="str">
        <f t="shared" si="124"/>
        <v>Medio</v>
      </c>
      <c r="W33" s="22">
        <v>10</v>
      </c>
      <c r="X33" s="23">
        <v>10</v>
      </c>
      <c r="Y33" s="22">
        <f t="shared" si="125"/>
        <v>80</v>
      </c>
      <c r="Z33" s="23">
        <f t="shared" si="126"/>
        <v>80</v>
      </c>
      <c r="AA33" s="22" t="str">
        <f t="shared" si="127"/>
        <v>III</v>
      </c>
      <c r="AB33" s="23" t="str">
        <f t="shared" si="128"/>
        <v>III</v>
      </c>
      <c r="AC33" s="22" t="str">
        <f t="shared" si="129"/>
        <v>Mejorable</v>
      </c>
      <c r="AD33" s="23" t="str">
        <f t="shared" si="130"/>
        <v>Mejorable</v>
      </c>
      <c r="AE33" s="55">
        <v>1</v>
      </c>
      <c r="AF33" s="55">
        <v>1</v>
      </c>
      <c r="AG33" s="40" t="s">
        <v>143</v>
      </c>
      <c r="AH33" s="40" t="s">
        <v>174</v>
      </c>
      <c r="AI33" s="44" t="s">
        <v>144</v>
      </c>
      <c r="AJ33" s="43" t="s">
        <v>144</v>
      </c>
      <c r="AK33" s="43" t="s">
        <v>144</v>
      </c>
      <c r="AL33" s="43" t="s">
        <v>265</v>
      </c>
      <c r="AM33" s="44" t="s">
        <v>144</v>
      </c>
      <c r="AN33" s="7"/>
      <c r="AO33" s="7"/>
      <c r="AP33" s="7"/>
      <c r="AQ33" s="7"/>
      <c r="AR33" s="7"/>
      <c r="AS33" s="7"/>
      <c r="AT33" s="7"/>
      <c r="AU33" s="7"/>
      <c r="AV33" s="7"/>
      <c r="AW33" s="7"/>
      <c r="AX33" s="7"/>
      <c r="AY33" s="7"/>
      <c r="AZ33" s="7"/>
      <c r="BA33" s="40"/>
      <c r="BB33" s="40" t="s">
        <v>154</v>
      </c>
      <c r="BC33" s="40" t="s">
        <v>144</v>
      </c>
      <c r="BD33" s="130"/>
      <c r="BE33" s="130"/>
      <c r="BF33" s="130"/>
      <c r="BG33" s="130"/>
      <c r="BH33" s="130"/>
      <c r="BI33" s="130"/>
      <c r="BJ33" s="130"/>
      <c r="BK33" s="130"/>
      <c r="BL33" s="130"/>
      <c r="BM33" s="130"/>
      <c r="BN33" s="130"/>
      <c r="BO33" s="130"/>
      <c r="BP33" s="130"/>
      <c r="BQ33" s="130"/>
      <c r="BR33" s="130"/>
      <c r="BS33" s="130"/>
      <c r="BT33" s="130"/>
      <c r="BU33" s="130"/>
      <c r="BV33" s="130"/>
      <c r="BW33" s="130"/>
      <c r="BX33" s="130"/>
      <c r="BY33" s="130"/>
      <c r="BZ33" s="130"/>
      <c r="CA33" s="130"/>
      <c r="CB33" s="130"/>
      <c r="CC33" s="130"/>
      <c r="CD33" s="130"/>
      <c r="CE33" s="130"/>
      <c r="CF33" s="130"/>
      <c r="CG33" s="130"/>
      <c r="CH33" s="130"/>
      <c r="CI33" s="130"/>
      <c r="CJ33" s="130"/>
      <c r="CK33" s="130"/>
      <c r="CL33" s="130"/>
      <c r="CM33" s="130"/>
      <c r="CN33" s="130"/>
      <c r="CO33" s="130"/>
      <c r="CP33" s="130"/>
      <c r="CQ33" s="130"/>
      <c r="CR33" s="130"/>
      <c r="CS33" s="130"/>
      <c r="CT33" s="130"/>
      <c r="CU33" s="130"/>
      <c r="CV33" s="130"/>
      <c r="CW33" s="130"/>
      <c r="CX33" s="130"/>
      <c r="CY33" s="130"/>
      <c r="CZ33" s="130"/>
      <c r="DA33" s="130"/>
      <c r="DB33" s="130"/>
      <c r="DC33" s="130"/>
      <c r="DD33" s="130"/>
      <c r="DE33" s="130"/>
      <c r="DF33" s="130"/>
      <c r="DG33" s="130"/>
      <c r="DH33" s="130"/>
      <c r="DI33" s="130"/>
      <c r="DJ33" s="130"/>
      <c r="DK33" s="130"/>
      <c r="DL33" s="130"/>
      <c r="DM33" s="130"/>
      <c r="DN33" s="130"/>
      <c r="DO33" s="130"/>
      <c r="DP33" s="130"/>
      <c r="DQ33" s="130"/>
      <c r="DR33" s="130"/>
      <c r="DS33" s="130"/>
      <c r="DT33" s="130"/>
      <c r="DU33" s="130"/>
      <c r="DV33" s="130"/>
      <c r="DW33" s="130"/>
      <c r="DX33" s="130"/>
      <c r="DY33" s="130"/>
      <c r="DZ33" s="130"/>
      <c r="EA33" s="130"/>
      <c r="EB33" s="130"/>
      <c r="EC33" s="130"/>
      <c r="ED33" s="130"/>
      <c r="EE33" s="130"/>
      <c r="EF33" s="130"/>
      <c r="EG33" s="130"/>
      <c r="EH33" s="130"/>
      <c r="EI33" s="130"/>
      <c r="EJ33" s="130"/>
      <c r="EK33" s="130"/>
      <c r="EL33" s="130"/>
      <c r="EM33" s="130"/>
      <c r="EN33" s="130"/>
      <c r="EO33" s="130"/>
      <c r="EP33" s="130"/>
      <c r="EQ33" s="130"/>
      <c r="ER33" s="130"/>
      <c r="ES33" s="130"/>
      <c r="ET33" s="130"/>
      <c r="EU33" s="130"/>
      <c r="EV33" s="130"/>
      <c r="EW33" s="130"/>
      <c r="EX33" s="130"/>
      <c r="EY33" s="130"/>
      <c r="EZ33" s="130"/>
      <c r="FA33" s="130"/>
      <c r="FB33" s="130"/>
      <c r="FC33" s="130"/>
      <c r="FD33" s="130"/>
      <c r="FE33" s="130"/>
      <c r="FF33" s="130"/>
      <c r="FG33" s="130"/>
      <c r="FH33" s="130"/>
      <c r="FI33" s="130"/>
      <c r="FJ33" s="130"/>
      <c r="FK33" s="130"/>
      <c r="FL33" s="130"/>
      <c r="FM33" s="130"/>
      <c r="FN33" s="130"/>
      <c r="FO33" s="130"/>
      <c r="FP33" s="130"/>
      <c r="FQ33" s="130"/>
      <c r="FR33" s="130"/>
      <c r="FS33" s="130"/>
      <c r="FT33" s="130"/>
      <c r="FU33" s="130"/>
      <c r="FV33" s="130"/>
      <c r="FW33" s="130"/>
      <c r="FX33" s="130"/>
      <c r="FY33" s="130"/>
      <c r="FZ33" s="130"/>
      <c r="GA33" s="130"/>
      <c r="GB33" s="130"/>
      <c r="GC33" s="130"/>
      <c r="GD33" s="130"/>
      <c r="GE33" s="130"/>
      <c r="GF33" s="130"/>
      <c r="GG33" s="130"/>
      <c r="GH33" s="130"/>
      <c r="GI33" s="130"/>
      <c r="GJ33" s="130"/>
      <c r="GK33" s="130"/>
      <c r="GL33" s="130"/>
      <c r="GM33" s="130"/>
      <c r="GN33" s="130"/>
      <c r="GO33" s="130"/>
      <c r="GP33" s="130"/>
      <c r="GQ33" s="130"/>
      <c r="GR33" s="130"/>
      <c r="GS33" s="130"/>
      <c r="GT33" s="130"/>
      <c r="GU33" s="130"/>
      <c r="GV33" s="130"/>
      <c r="GW33" s="130"/>
      <c r="GX33" s="130"/>
      <c r="GY33" s="130"/>
      <c r="GZ33" s="130"/>
      <c r="HA33" s="130"/>
      <c r="HB33" s="130"/>
      <c r="HC33" s="130"/>
      <c r="HD33" s="130"/>
      <c r="HE33" s="130"/>
      <c r="HF33" s="130"/>
      <c r="HG33" s="130"/>
      <c r="HH33" s="130"/>
      <c r="HI33" s="130"/>
      <c r="HJ33" s="130"/>
      <c r="HK33" s="130"/>
      <c r="HL33" s="130"/>
      <c r="HM33" s="130"/>
      <c r="HN33" s="130"/>
      <c r="HO33" s="130"/>
      <c r="HP33" s="130"/>
      <c r="HQ33" s="130"/>
      <c r="HR33" s="130"/>
      <c r="HS33" s="130"/>
      <c r="HT33" s="130"/>
      <c r="HU33" s="130"/>
      <c r="HV33" s="130"/>
      <c r="HW33" s="130"/>
      <c r="HX33" s="130"/>
      <c r="HY33" s="130"/>
      <c r="HZ33" s="130"/>
      <c r="IA33" s="130"/>
      <c r="IB33" s="130"/>
      <c r="IC33" s="130"/>
      <c r="ID33" s="130"/>
      <c r="IE33" s="130"/>
      <c r="IF33" s="130"/>
      <c r="IG33" s="130"/>
      <c r="IH33" s="130"/>
      <c r="II33" s="130"/>
      <c r="IJ33" s="130"/>
      <c r="IK33" s="130"/>
      <c r="IL33" s="130"/>
      <c r="IM33" s="130"/>
      <c r="IN33" s="130"/>
      <c r="IO33" s="130"/>
      <c r="IP33" s="130"/>
      <c r="IQ33" s="130"/>
      <c r="IR33" s="130"/>
      <c r="IS33" s="130"/>
      <c r="IT33" s="130"/>
      <c r="IU33" s="130"/>
      <c r="IV33" s="130"/>
      <c r="IW33" s="130"/>
      <c r="IX33" s="130"/>
      <c r="IY33" s="130"/>
      <c r="IZ33" s="130"/>
      <c r="JA33" s="130"/>
      <c r="JB33" s="130"/>
      <c r="JC33" s="130"/>
      <c r="JD33" s="130"/>
      <c r="JE33" s="130"/>
      <c r="JF33" s="130"/>
      <c r="JG33" s="130"/>
      <c r="JH33" s="130"/>
      <c r="JI33" s="130"/>
      <c r="JJ33" s="130"/>
      <c r="JK33" s="130"/>
      <c r="JL33" s="130"/>
      <c r="JM33" s="130"/>
      <c r="JN33" s="130"/>
      <c r="JO33" s="130"/>
      <c r="JP33" s="130"/>
      <c r="JQ33" s="130"/>
      <c r="JR33" s="130"/>
      <c r="JS33" s="130"/>
      <c r="JT33" s="130"/>
      <c r="JU33" s="130"/>
      <c r="JV33" s="130"/>
      <c r="JW33" s="130"/>
      <c r="JX33" s="130"/>
      <c r="JY33" s="130"/>
      <c r="JZ33" s="130"/>
      <c r="KA33" s="130"/>
      <c r="KB33" s="130"/>
      <c r="KC33" s="130"/>
      <c r="KD33" s="130"/>
      <c r="KE33" s="130"/>
      <c r="KF33" s="130"/>
      <c r="KG33" s="130"/>
      <c r="KH33" s="130"/>
      <c r="KI33" s="130"/>
      <c r="KJ33" s="130"/>
      <c r="KK33" s="130"/>
      <c r="KL33" s="130"/>
      <c r="KM33" s="130"/>
      <c r="KN33" s="130"/>
      <c r="KO33" s="130"/>
      <c r="KP33" s="130"/>
      <c r="KQ33" s="130"/>
      <c r="KR33" s="130"/>
      <c r="KS33" s="130"/>
      <c r="KT33" s="130"/>
      <c r="KU33" s="130"/>
      <c r="KV33" s="130"/>
      <c r="KW33" s="130"/>
      <c r="KX33" s="130"/>
      <c r="KY33" s="130"/>
      <c r="KZ33" s="130"/>
      <c r="LA33" s="130"/>
      <c r="LB33" s="130"/>
      <c r="LC33" s="130"/>
      <c r="LD33" s="130"/>
    </row>
    <row r="34" spans="1:316" s="42" customFormat="1" ht="228" x14ac:dyDescent="0.25">
      <c r="A34" s="40" t="s">
        <v>378</v>
      </c>
      <c r="B34" s="55">
        <v>1</v>
      </c>
      <c r="C34" s="40" t="s">
        <v>379</v>
      </c>
      <c r="D34" s="40" t="s">
        <v>380</v>
      </c>
      <c r="E34" s="40" t="s">
        <v>381</v>
      </c>
      <c r="F34" s="55" t="s">
        <v>18</v>
      </c>
      <c r="G34" s="55" t="s">
        <v>18</v>
      </c>
      <c r="H34" s="45" t="s">
        <v>382</v>
      </c>
      <c r="I34" s="40" t="s">
        <v>21</v>
      </c>
      <c r="J34" s="40" t="s">
        <v>383</v>
      </c>
      <c r="K34" s="40" t="s">
        <v>384</v>
      </c>
      <c r="L34" s="43" t="s">
        <v>388</v>
      </c>
      <c r="M34" s="43" t="s">
        <v>389</v>
      </c>
      <c r="N34" s="45" t="s">
        <v>390</v>
      </c>
      <c r="O34" s="41">
        <v>2</v>
      </c>
      <c r="P34" s="41">
        <v>2</v>
      </c>
      <c r="Q34" s="22">
        <v>2</v>
      </c>
      <c r="R34" s="23">
        <v>2</v>
      </c>
      <c r="S34" s="22">
        <f t="shared" si="121"/>
        <v>4</v>
      </c>
      <c r="T34" s="23">
        <f t="shared" si="122"/>
        <v>4</v>
      </c>
      <c r="U34" s="22" t="str">
        <f t="shared" si="123"/>
        <v>Bajo</v>
      </c>
      <c r="V34" s="23" t="str">
        <f t="shared" si="124"/>
        <v>Bajo</v>
      </c>
      <c r="W34" s="22">
        <v>25</v>
      </c>
      <c r="X34" s="23">
        <v>25</v>
      </c>
      <c r="Y34" s="22">
        <f t="shared" si="125"/>
        <v>100</v>
      </c>
      <c r="Z34" s="23">
        <f t="shared" si="126"/>
        <v>100</v>
      </c>
      <c r="AA34" s="22" t="str">
        <f t="shared" si="127"/>
        <v>III</v>
      </c>
      <c r="AB34" s="23" t="str">
        <f t="shared" si="128"/>
        <v>III</v>
      </c>
      <c r="AC34" s="22" t="str">
        <f t="shared" si="129"/>
        <v>Mejorable</v>
      </c>
      <c r="AD34" s="23" t="str">
        <f t="shared" si="130"/>
        <v>Mejorable</v>
      </c>
      <c r="AE34" s="55">
        <v>2</v>
      </c>
      <c r="AF34" s="55">
        <v>1</v>
      </c>
      <c r="AG34" s="40" t="s">
        <v>385</v>
      </c>
      <c r="AH34" s="40" t="s">
        <v>386</v>
      </c>
      <c r="AI34" s="44" t="s">
        <v>144</v>
      </c>
      <c r="AJ34" s="43" t="s">
        <v>144</v>
      </c>
      <c r="AK34" s="43" t="s">
        <v>387</v>
      </c>
      <c r="AL34" s="46" t="s">
        <v>392</v>
      </c>
      <c r="AM34" s="43" t="s">
        <v>391</v>
      </c>
      <c r="AN34" s="7"/>
      <c r="AO34" s="7"/>
      <c r="AP34" s="7"/>
      <c r="AQ34" s="7"/>
      <c r="AR34" s="7"/>
      <c r="AS34" s="7"/>
      <c r="AT34" s="7"/>
      <c r="AU34" s="7"/>
      <c r="AV34" s="7"/>
      <c r="AW34" s="7"/>
      <c r="AX34" s="7"/>
      <c r="AY34" s="7"/>
      <c r="AZ34" s="7"/>
      <c r="BA34" s="40"/>
      <c r="BB34" s="40" t="s">
        <v>154</v>
      </c>
      <c r="BC34" s="40" t="s">
        <v>144</v>
      </c>
      <c r="BD34" s="130"/>
      <c r="BE34" s="130"/>
      <c r="BF34" s="130"/>
      <c r="BG34" s="130"/>
      <c r="BH34" s="130"/>
      <c r="BI34" s="130"/>
      <c r="BJ34" s="130"/>
      <c r="BK34" s="130"/>
      <c r="BL34" s="130"/>
      <c r="BM34" s="130"/>
      <c r="BN34" s="130"/>
      <c r="BO34" s="130"/>
      <c r="BP34" s="130"/>
      <c r="BQ34" s="130"/>
      <c r="BR34" s="130"/>
      <c r="BS34" s="130"/>
      <c r="BT34" s="130"/>
      <c r="BU34" s="130"/>
      <c r="BV34" s="130"/>
      <c r="BW34" s="130"/>
      <c r="BX34" s="130"/>
      <c r="BY34" s="130"/>
      <c r="BZ34" s="130"/>
      <c r="CA34" s="130"/>
      <c r="CB34" s="130"/>
      <c r="CC34" s="130"/>
      <c r="CD34" s="130"/>
      <c r="CE34" s="130"/>
      <c r="CF34" s="130"/>
      <c r="CG34" s="130"/>
      <c r="CH34" s="130"/>
      <c r="CI34" s="130"/>
      <c r="CJ34" s="130"/>
      <c r="CK34" s="130"/>
      <c r="CL34" s="130"/>
      <c r="CM34" s="130"/>
      <c r="CN34" s="130"/>
      <c r="CO34" s="130"/>
      <c r="CP34" s="130"/>
      <c r="CQ34" s="130"/>
      <c r="CR34" s="130"/>
      <c r="CS34" s="130"/>
      <c r="CT34" s="130"/>
      <c r="CU34" s="130"/>
      <c r="CV34" s="130"/>
      <c r="CW34" s="130"/>
      <c r="CX34" s="130"/>
      <c r="CY34" s="130"/>
      <c r="CZ34" s="130"/>
      <c r="DA34" s="130"/>
      <c r="DB34" s="130"/>
      <c r="DC34" s="130"/>
      <c r="DD34" s="130"/>
      <c r="DE34" s="130"/>
      <c r="DF34" s="130"/>
      <c r="DG34" s="130"/>
      <c r="DH34" s="130"/>
      <c r="DI34" s="130"/>
      <c r="DJ34" s="130"/>
      <c r="DK34" s="130"/>
      <c r="DL34" s="130"/>
      <c r="DM34" s="130"/>
      <c r="DN34" s="130"/>
      <c r="DO34" s="130"/>
      <c r="DP34" s="130"/>
      <c r="DQ34" s="130"/>
      <c r="DR34" s="130"/>
      <c r="DS34" s="130"/>
      <c r="DT34" s="130"/>
      <c r="DU34" s="130"/>
      <c r="DV34" s="130"/>
      <c r="DW34" s="130"/>
      <c r="DX34" s="130"/>
      <c r="DY34" s="130"/>
      <c r="DZ34" s="130"/>
      <c r="EA34" s="130"/>
      <c r="EB34" s="130"/>
      <c r="EC34" s="130"/>
      <c r="ED34" s="130"/>
      <c r="EE34" s="130"/>
      <c r="EF34" s="130"/>
      <c r="EG34" s="130"/>
      <c r="EH34" s="130"/>
      <c r="EI34" s="130"/>
      <c r="EJ34" s="130"/>
      <c r="EK34" s="130"/>
      <c r="EL34" s="130"/>
      <c r="EM34" s="130"/>
      <c r="EN34" s="130"/>
      <c r="EO34" s="130"/>
      <c r="EP34" s="130"/>
      <c r="EQ34" s="130"/>
      <c r="ER34" s="130"/>
      <c r="ES34" s="130"/>
      <c r="ET34" s="130"/>
      <c r="EU34" s="130"/>
      <c r="EV34" s="130"/>
      <c r="EW34" s="130"/>
      <c r="EX34" s="130"/>
      <c r="EY34" s="130"/>
      <c r="EZ34" s="130"/>
      <c r="FA34" s="130"/>
      <c r="FB34" s="130"/>
      <c r="FC34" s="130"/>
      <c r="FD34" s="130"/>
      <c r="FE34" s="130"/>
      <c r="FF34" s="130"/>
      <c r="FG34" s="130"/>
      <c r="FH34" s="130"/>
      <c r="FI34" s="130"/>
      <c r="FJ34" s="130"/>
      <c r="FK34" s="130"/>
      <c r="FL34" s="130"/>
      <c r="FM34" s="130"/>
      <c r="FN34" s="130"/>
      <c r="FO34" s="130"/>
      <c r="FP34" s="130"/>
      <c r="FQ34" s="130"/>
      <c r="FR34" s="130"/>
      <c r="FS34" s="130"/>
      <c r="FT34" s="130"/>
      <c r="FU34" s="130"/>
      <c r="FV34" s="130"/>
      <c r="FW34" s="130"/>
      <c r="FX34" s="130"/>
      <c r="FY34" s="130"/>
      <c r="FZ34" s="130"/>
      <c r="GA34" s="130"/>
      <c r="GB34" s="130"/>
      <c r="GC34" s="130"/>
      <c r="GD34" s="130"/>
      <c r="GE34" s="130"/>
      <c r="GF34" s="130"/>
      <c r="GG34" s="130"/>
      <c r="GH34" s="130"/>
      <c r="GI34" s="130"/>
      <c r="GJ34" s="130"/>
      <c r="GK34" s="130"/>
      <c r="GL34" s="130"/>
      <c r="GM34" s="130"/>
      <c r="GN34" s="130"/>
      <c r="GO34" s="130"/>
      <c r="GP34" s="130"/>
      <c r="GQ34" s="130"/>
      <c r="GR34" s="130"/>
      <c r="GS34" s="130"/>
      <c r="GT34" s="130"/>
      <c r="GU34" s="130"/>
      <c r="GV34" s="130"/>
      <c r="GW34" s="130"/>
      <c r="GX34" s="130"/>
      <c r="GY34" s="130"/>
      <c r="GZ34" s="130"/>
      <c r="HA34" s="130"/>
      <c r="HB34" s="130"/>
      <c r="HC34" s="130"/>
      <c r="HD34" s="130"/>
      <c r="HE34" s="130"/>
      <c r="HF34" s="130"/>
      <c r="HG34" s="130"/>
      <c r="HH34" s="130"/>
      <c r="HI34" s="130"/>
      <c r="HJ34" s="130"/>
      <c r="HK34" s="130"/>
      <c r="HL34" s="130"/>
      <c r="HM34" s="130"/>
      <c r="HN34" s="130"/>
      <c r="HO34" s="130"/>
      <c r="HP34" s="130"/>
      <c r="HQ34" s="130"/>
      <c r="HR34" s="130"/>
      <c r="HS34" s="130"/>
      <c r="HT34" s="130"/>
      <c r="HU34" s="130"/>
      <c r="HV34" s="130"/>
      <c r="HW34" s="130"/>
      <c r="HX34" s="130"/>
      <c r="HY34" s="130"/>
      <c r="HZ34" s="130"/>
      <c r="IA34" s="130"/>
      <c r="IB34" s="130"/>
      <c r="IC34" s="130"/>
      <c r="ID34" s="130"/>
      <c r="IE34" s="130"/>
      <c r="IF34" s="130"/>
      <c r="IG34" s="130"/>
      <c r="IH34" s="130"/>
      <c r="II34" s="130"/>
      <c r="IJ34" s="130"/>
      <c r="IK34" s="130"/>
      <c r="IL34" s="130"/>
      <c r="IM34" s="130"/>
      <c r="IN34" s="130"/>
      <c r="IO34" s="130"/>
      <c r="IP34" s="130"/>
      <c r="IQ34" s="130"/>
      <c r="IR34" s="130"/>
      <c r="IS34" s="130"/>
      <c r="IT34" s="130"/>
      <c r="IU34" s="130"/>
      <c r="IV34" s="130"/>
      <c r="IW34" s="130"/>
      <c r="IX34" s="130"/>
      <c r="IY34" s="130"/>
      <c r="IZ34" s="130"/>
      <c r="JA34" s="130"/>
      <c r="JB34" s="130"/>
      <c r="JC34" s="130"/>
      <c r="JD34" s="130"/>
      <c r="JE34" s="130"/>
      <c r="JF34" s="130"/>
      <c r="JG34" s="130"/>
      <c r="JH34" s="130"/>
      <c r="JI34" s="130"/>
      <c r="JJ34" s="130"/>
      <c r="JK34" s="130"/>
      <c r="JL34" s="130"/>
      <c r="JM34" s="130"/>
      <c r="JN34" s="130"/>
      <c r="JO34" s="130"/>
      <c r="JP34" s="130"/>
      <c r="JQ34" s="130"/>
      <c r="JR34" s="130"/>
      <c r="JS34" s="130"/>
      <c r="JT34" s="130"/>
      <c r="JU34" s="130"/>
      <c r="JV34" s="130"/>
      <c r="JW34" s="130"/>
      <c r="JX34" s="130"/>
      <c r="JY34" s="130"/>
      <c r="JZ34" s="130"/>
      <c r="KA34" s="130"/>
      <c r="KB34" s="130"/>
      <c r="KC34" s="130"/>
      <c r="KD34" s="130"/>
      <c r="KE34" s="130"/>
      <c r="KF34" s="130"/>
      <c r="KG34" s="130"/>
      <c r="KH34" s="130"/>
      <c r="KI34" s="130"/>
      <c r="KJ34" s="130"/>
      <c r="KK34" s="130"/>
      <c r="KL34" s="130"/>
      <c r="KM34" s="130"/>
      <c r="KN34" s="130"/>
      <c r="KO34" s="130"/>
      <c r="KP34" s="130"/>
      <c r="KQ34" s="130"/>
      <c r="KR34" s="130"/>
      <c r="KS34" s="130"/>
      <c r="KT34" s="130"/>
      <c r="KU34" s="130"/>
      <c r="KV34" s="130"/>
      <c r="KW34" s="130"/>
      <c r="KX34" s="130"/>
      <c r="KY34" s="130"/>
      <c r="KZ34" s="130"/>
      <c r="LA34" s="130"/>
      <c r="LB34" s="130"/>
      <c r="LC34" s="130"/>
      <c r="LD34" s="130"/>
    </row>
    <row r="35" spans="1:316" s="42" customFormat="1" ht="345.75" customHeight="1" x14ac:dyDescent="0.25">
      <c r="A35" s="40" t="s">
        <v>378</v>
      </c>
      <c r="B35" s="55">
        <v>1</v>
      </c>
      <c r="C35" s="40" t="s">
        <v>379</v>
      </c>
      <c r="D35" s="40" t="s">
        <v>393</v>
      </c>
      <c r="E35" s="40" t="s">
        <v>381</v>
      </c>
      <c r="F35" s="55" t="s">
        <v>18</v>
      </c>
      <c r="G35" s="55" t="s">
        <v>18</v>
      </c>
      <c r="H35" s="40" t="s">
        <v>394</v>
      </c>
      <c r="I35" s="40" t="s">
        <v>81</v>
      </c>
      <c r="J35" s="40" t="s">
        <v>48</v>
      </c>
      <c r="K35" s="40" t="s">
        <v>142</v>
      </c>
      <c r="L35" s="43" t="s">
        <v>395</v>
      </c>
      <c r="M35" s="43" t="s">
        <v>396</v>
      </c>
      <c r="N35" s="43" t="s">
        <v>397</v>
      </c>
      <c r="O35" s="41">
        <v>2</v>
      </c>
      <c r="P35" s="23">
        <v>2</v>
      </c>
      <c r="Q35" s="22">
        <v>2</v>
      </c>
      <c r="R35" s="23">
        <v>2</v>
      </c>
      <c r="S35" s="22">
        <f t="shared" si="121"/>
        <v>4</v>
      </c>
      <c r="T35" s="23">
        <f t="shared" si="122"/>
        <v>4</v>
      </c>
      <c r="U35" s="22" t="str">
        <f t="shared" si="123"/>
        <v>Bajo</v>
      </c>
      <c r="V35" s="23" t="str">
        <f t="shared" si="124"/>
        <v>Bajo</v>
      </c>
      <c r="W35" s="22">
        <v>25</v>
      </c>
      <c r="X35" s="23">
        <v>25</v>
      </c>
      <c r="Y35" s="22">
        <f t="shared" si="125"/>
        <v>100</v>
      </c>
      <c r="Z35" s="23">
        <f t="shared" si="126"/>
        <v>100</v>
      </c>
      <c r="AA35" s="22" t="str">
        <f t="shared" si="127"/>
        <v>III</v>
      </c>
      <c r="AB35" s="23" t="str">
        <f t="shared" si="128"/>
        <v>III</v>
      </c>
      <c r="AC35" s="22" t="str">
        <f t="shared" si="129"/>
        <v>Mejorable</v>
      </c>
      <c r="AD35" s="23" t="str">
        <f t="shared" si="130"/>
        <v>Mejorable</v>
      </c>
      <c r="AE35" s="55">
        <v>2</v>
      </c>
      <c r="AF35" s="55">
        <v>1</v>
      </c>
      <c r="AG35" s="40" t="s">
        <v>143</v>
      </c>
      <c r="AH35" s="40" t="s">
        <v>174</v>
      </c>
      <c r="AI35" s="44" t="s">
        <v>144</v>
      </c>
      <c r="AJ35" s="43" t="s">
        <v>144</v>
      </c>
      <c r="AK35" s="43" t="s">
        <v>398</v>
      </c>
      <c r="AL35" s="43" t="s">
        <v>399</v>
      </c>
      <c r="AM35" s="44" t="s">
        <v>144</v>
      </c>
      <c r="AN35" s="7"/>
      <c r="AO35" s="7"/>
      <c r="AP35" s="7"/>
      <c r="AQ35" s="7"/>
      <c r="AR35" s="7"/>
      <c r="AS35" s="7"/>
      <c r="AT35" s="7"/>
      <c r="AU35" s="7"/>
      <c r="AV35" s="7"/>
      <c r="AW35" s="7"/>
      <c r="AX35" s="7"/>
      <c r="AY35" s="7"/>
      <c r="AZ35" s="7"/>
      <c r="BA35" s="40"/>
      <c r="BB35" s="40" t="s">
        <v>154</v>
      </c>
      <c r="BC35" s="40" t="s">
        <v>144</v>
      </c>
      <c r="BD35" s="130"/>
      <c r="BE35" s="130"/>
      <c r="BF35" s="130"/>
      <c r="BG35" s="130"/>
      <c r="BH35" s="130"/>
      <c r="BI35" s="130"/>
      <c r="BJ35" s="130"/>
      <c r="BK35" s="130"/>
      <c r="BL35" s="130"/>
      <c r="BM35" s="130"/>
      <c r="BN35" s="130"/>
      <c r="BO35" s="130"/>
      <c r="BP35" s="130"/>
      <c r="BQ35" s="130"/>
      <c r="BR35" s="130"/>
      <c r="BS35" s="130"/>
      <c r="BT35" s="130"/>
      <c r="BU35" s="130"/>
      <c r="BV35" s="130"/>
      <c r="BW35" s="130"/>
      <c r="BX35" s="130"/>
      <c r="BY35" s="130"/>
      <c r="BZ35" s="130"/>
      <c r="CA35" s="130"/>
      <c r="CB35" s="130"/>
      <c r="CC35" s="130"/>
      <c r="CD35" s="130"/>
      <c r="CE35" s="130"/>
      <c r="CF35" s="130"/>
      <c r="CG35" s="130"/>
      <c r="CH35" s="130"/>
      <c r="CI35" s="130"/>
      <c r="CJ35" s="130"/>
      <c r="CK35" s="130"/>
      <c r="CL35" s="130"/>
      <c r="CM35" s="130"/>
      <c r="CN35" s="130"/>
      <c r="CO35" s="130"/>
      <c r="CP35" s="130"/>
      <c r="CQ35" s="130"/>
      <c r="CR35" s="130"/>
      <c r="CS35" s="130"/>
      <c r="CT35" s="130"/>
      <c r="CU35" s="130"/>
      <c r="CV35" s="130"/>
      <c r="CW35" s="130"/>
      <c r="CX35" s="130"/>
      <c r="CY35" s="130"/>
      <c r="CZ35" s="130"/>
      <c r="DA35" s="130"/>
      <c r="DB35" s="130"/>
      <c r="DC35" s="130"/>
      <c r="DD35" s="130"/>
      <c r="DE35" s="130"/>
      <c r="DF35" s="130"/>
      <c r="DG35" s="130"/>
      <c r="DH35" s="130"/>
      <c r="DI35" s="130"/>
      <c r="DJ35" s="130"/>
      <c r="DK35" s="130"/>
      <c r="DL35" s="130"/>
      <c r="DM35" s="130"/>
      <c r="DN35" s="130"/>
      <c r="DO35" s="130"/>
      <c r="DP35" s="130"/>
      <c r="DQ35" s="130"/>
      <c r="DR35" s="130"/>
      <c r="DS35" s="130"/>
      <c r="DT35" s="130"/>
      <c r="DU35" s="130"/>
      <c r="DV35" s="130"/>
      <c r="DW35" s="130"/>
      <c r="DX35" s="130"/>
      <c r="DY35" s="130"/>
      <c r="DZ35" s="130"/>
      <c r="EA35" s="130"/>
      <c r="EB35" s="130"/>
      <c r="EC35" s="130"/>
      <c r="ED35" s="130"/>
      <c r="EE35" s="130"/>
      <c r="EF35" s="130"/>
      <c r="EG35" s="130"/>
      <c r="EH35" s="130"/>
      <c r="EI35" s="130"/>
      <c r="EJ35" s="130"/>
      <c r="EK35" s="130"/>
      <c r="EL35" s="130"/>
      <c r="EM35" s="130"/>
      <c r="EN35" s="130"/>
      <c r="EO35" s="130"/>
      <c r="EP35" s="130"/>
      <c r="EQ35" s="130"/>
      <c r="ER35" s="130"/>
      <c r="ES35" s="130"/>
      <c r="ET35" s="130"/>
      <c r="EU35" s="130"/>
      <c r="EV35" s="130"/>
      <c r="EW35" s="130"/>
      <c r="EX35" s="130"/>
      <c r="EY35" s="130"/>
      <c r="EZ35" s="130"/>
      <c r="FA35" s="130"/>
      <c r="FB35" s="130"/>
      <c r="FC35" s="130"/>
      <c r="FD35" s="130"/>
      <c r="FE35" s="130"/>
      <c r="FF35" s="130"/>
      <c r="FG35" s="130"/>
      <c r="FH35" s="130"/>
      <c r="FI35" s="130"/>
      <c r="FJ35" s="130"/>
      <c r="FK35" s="130"/>
      <c r="FL35" s="130"/>
      <c r="FM35" s="130"/>
      <c r="FN35" s="130"/>
      <c r="FO35" s="130"/>
      <c r="FP35" s="130"/>
      <c r="FQ35" s="130"/>
      <c r="FR35" s="130"/>
      <c r="FS35" s="130"/>
      <c r="FT35" s="130"/>
      <c r="FU35" s="130"/>
      <c r="FV35" s="130"/>
      <c r="FW35" s="130"/>
      <c r="FX35" s="130"/>
      <c r="FY35" s="130"/>
      <c r="FZ35" s="130"/>
      <c r="GA35" s="130"/>
      <c r="GB35" s="130"/>
      <c r="GC35" s="130"/>
      <c r="GD35" s="130"/>
      <c r="GE35" s="130"/>
      <c r="GF35" s="130"/>
      <c r="GG35" s="130"/>
      <c r="GH35" s="130"/>
      <c r="GI35" s="130"/>
      <c r="GJ35" s="130"/>
      <c r="GK35" s="130"/>
      <c r="GL35" s="130"/>
      <c r="GM35" s="130"/>
      <c r="GN35" s="130"/>
      <c r="GO35" s="130"/>
      <c r="GP35" s="130"/>
      <c r="GQ35" s="130"/>
      <c r="GR35" s="130"/>
      <c r="GS35" s="130"/>
      <c r="GT35" s="130"/>
      <c r="GU35" s="130"/>
      <c r="GV35" s="130"/>
      <c r="GW35" s="130"/>
      <c r="GX35" s="130"/>
      <c r="GY35" s="130"/>
      <c r="GZ35" s="130"/>
      <c r="HA35" s="130"/>
      <c r="HB35" s="130"/>
      <c r="HC35" s="130"/>
      <c r="HD35" s="130"/>
      <c r="HE35" s="130"/>
      <c r="HF35" s="130"/>
      <c r="HG35" s="130"/>
      <c r="HH35" s="130"/>
      <c r="HI35" s="130"/>
      <c r="HJ35" s="130"/>
      <c r="HK35" s="130"/>
      <c r="HL35" s="130"/>
      <c r="HM35" s="130"/>
      <c r="HN35" s="130"/>
      <c r="HO35" s="130"/>
      <c r="HP35" s="130"/>
      <c r="HQ35" s="130"/>
      <c r="HR35" s="130"/>
      <c r="HS35" s="130"/>
      <c r="HT35" s="130"/>
      <c r="HU35" s="130"/>
      <c r="HV35" s="130"/>
      <c r="HW35" s="130"/>
      <c r="HX35" s="130"/>
      <c r="HY35" s="130"/>
      <c r="HZ35" s="130"/>
      <c r="IA35" s="130"/>
      <c r="IB35" s="130"/>
      <c r="IC35" s="130"/>
      <c r="ID35" s="130"/>
      <c r="IE35" s="130"/>
      <c r="IF35" s="130"/>
      <c r="IG35" s="130"/>
      <c r="IH35" s="130"/>
      <c r="II35" s="130"/>
      <c r="IJ35" s="130"/>
      <c r="IK35" s="130"/>
      <c r="IL35" s="130"/>
      <c r="IM35" s="130"/>
      <c r="IN35" s="130"/>
      <c r="IO35" s="130"/>
      <c r="IP35" s="130"/>
      <c r="IQ35" s="130"/>
      <c r="IR35" s="130"/>
      <c r="IS35" s="130"/>
      <c r="IT35" s="130"/>
      <c r="IU35" s="130"/>
      <c r="IV35" s="130"/>
      <c r="IW35" s="130"/>
      <c r="IX35" s="130"/>
      <c r="IY35" s="130"/>
      <c r="IZ35" s="130"/>
      <c r="JA35" s="130"/>
      <c r="JB35" s="130"/>
      <c r="JC35" s="130"/>
      <c r="JD35" s="130"/>
      <c r="JE35" s="130"/>
      <c r="JF35" s="130"/>
      <c r="JG35" s="130"/>
      <c r="JH35" s="130"/>
      <c r="JI35" s="130"/>
      <c r="JJ35" s="130"/>
      <c r="JK35" s="130"/>
      <c r="JL35" s="130"/>
      <c r="JM35" s="130"/>
      <c r="JN35" s="130"/>
      <c r="JO35" s="130"/>
      <c r="JP35" s="130"/>
      <c r="JQ35" s="130"/>
      <c r="JR35" s="130"/>
      <c r="JS35" s="130"/>
      <c r="JT35" s="130"/>
      <c r="JU35" s="130"/>
      <c r="JV35" s="130"/>
      <c r="JW35" s="130"/>
      <c r="JX35" s="130"/>
      <c r="JY35" s="130"/>
      <c r="JZ35" s="130"/>
      <c r="KA35" s="130"/>
      <c r="KB35" s="130"/>
      <c r="KC35" s="130"/>
      <c r="KD35" s="130"/>
      <c r="KE35" s="130"/>
      <c r="KF35" s="130"/>
      <c r="KG35" s="130"/>
      <c r="KH35" s="130"/>
      <c r="KI35" s="130"/>
      <c r="KJ35" s="130"/>
      <c r="KK35" s="130"/>
      <c r="KL35" s="130"/>
      <c r="KM35" s="130"/>
      <c r="KN35" s="130"/>
      <c r="KO35" s="130"/>
      <c r="KP35" s="130"/>
      <c r="KQ35" s="130"/>
      <c r="KR35" s="130"/>
      <c r="KS35" s="130"/>
      <c r="KT35" s="130"/>
      <c r="KU35" s="130"/>
      <c r="KV35" s="130"/>
      <c r="KW35" s="130"/>
      <c r="KX35" s="130"/>
      <c r="KY35" s="130"/>
      <c r="KZ35" s="130"/>
      <c r="LA35" s="130"/>
      <c r="LB35" s="130"/>
      <c r="LC35" s="130"/>
      <c r="LD35" s="130"/>
    </row>
    <row r="36" spans="1:316" s="42" customFormat="1" ht="345.75" customHeight="1" x14ac:dyDescent="0.25">
      <c r="A36" s="40" t="s">
        <v>378</v>
      </c>
      <c r="B36" s="55">
        <v>1</v>
      </c>
      <c r="C36" s="40" t="s">
        <v>379</v>
      </c>
      <c r="D36" s="40" t="s">
        <v>393</v>
      </c>
      <c r="E36" s="40" t="s">
        <v>381</v>
      </c>
      <c r="F36" s="55" t="s">
        <v>18</v>
      </c>
      <c r="G36" s="55" t="s">
        <v>18</v>
      </c>
      <c r="H36" s="40" t="s">
        <v>400</v>
      </c>
      <c r="I36" s="40" t="s">
        <v>81</v>
      </c>
      <c r="J36" s="40" t="s">
        <v>46</v>
      </c>
      <c r="K36" s="40" t="s">
        <v>142</v>
      </c>
      <c r="L36" s="75" t="s">
        <v>401</v>
      </c>
      <c r="M36" s="43" t="s">
        <v>396</v>
      </c>
      <c r="N36" s="43" t="s">
        <v>402</v>
      </c>
      <c r="O36" s="41">
        <v>2</v>
      </c>
      <c r="P36" s="23">
        <v>2</v>
      </c>
      <c r="Q36" s="22">
        <v>4</v>
      </c>
      <c r="R36" s="23">
        <v>4</v>
      </c>
      <c r="S36" s="22">
        <f t="shared" si="121"/>
        <v>8</v>
      </c>
      <c r="T36" s="23">
        <f t="shared" si="122"/>
        <v>8</v>
      </c>
      <c r="U36" s="22" t="str">
        <f t="shared" si="123"/>
        <v>Medio</v>
      </c>
      <c r="V36" s="23" t="str">
        <f t="shared" si="124"/>
        <v>Medio</v>
      </c>
      <c r="W36" s="22">
        <v>25</v>
      </c>
      <c r="X36" s="23">
        <v>25</v>
      </c>
      <c r="Y36" s="22">
        <f t="shared" si="125"/>
        <v>200</v>
      </c>
      <c r="Z36" s="23">
        <f t="shared" si="126"/>
        <v>200</v>
      </c>
      <c r="AA36" s="22" t="str">
        <f t="shared" si="127"/>
        <v>II</v>
      </c>
      <c r="AB36" s="23" t="str">
        <f t="shared" si="128"/>
        <v>II</v>
      </c>
      <c r="AC36" s="22" t="str">
        <f t="shared" si="129"/>
        <v>Aceptable con control</v>
      </c>
      <c r="AD36" s="23" t="str">
        <f t="shared" si="130"/>
        <v>Aceptable con control</v>
      </c>
      <c r="AE36" s="55">
        <v>2</v>
      </c>
      <c r="AF36" s="55">
        <v>7</v>
      </c>
      <c r="AG36" s="40" t="s">
        <v>143</v>
      </c>
      <c r="AH36" s="40" t="s">
        <v>174</v>
      </c>
      <c r="AI36" s="44" t="s">
        <v>144</v>
      </c>
      <c r="AJ36" s="43" t="s">
        <v>403</v>
      </c>
      <c r="AK36" s="43" t="s">
        <v>404</v>
      </c>
      <c r="AL36" s="43" t="s">
        <v>405</v>
      </c>
      <c r="AM36" s="44" t="s">
        <v>144</v>
      </c>
      <c r="AN36" s="7"/>
      <c r="AO36" s="7"/>
      <c r="AP36" s="7"/>
      <c r="AQ36" s="7"/>
      <c r="AR36" s="7"/>
      <c r="AS36" s="7"/>
      <c r="AT36" s="7"/>
      <c r="AU36" s="7"/>
      <c r="AV36" s="7"/>
      <c r="AW36" s="7"/>
      <c r="AX36" s="7"/>
      <c r="AY36" s="7"/>
      <c r="AZ36" s="7"/>
      <c r="BA36" s="40"/>
      <c r="BB36" s="40" t="s">
        <v>154</v>
      </c>
      <c r="BC36" s="40" t="s">
        <v>144</v>
      </c>
      <c r="BD36" s="130"/>
      <c r="BE36" s="130"/>
      <c r="BF36" s="130"/>
      <c r="BG36" s="130"/>
      <c r="BH36" s="130"/>
      <c r="BI36" s="130"/>
      <c r="BJ36" s="130"/>
      <c r="BK36" s="130"/>
      <c r="BL36" s="130"/>
      <c r="BM36" s="130"/>
      <c r="BN36" s="130"/>
      <c r="BO36" s="130"/>
      <c r="BP36" s="130"/>
      <c r="BQ36" s="130"/>
      <c r="BR36" s="130"/>
      <c r="BS36" s="130"/>
      <c r="BT36" s="130"/>
      <c r="BU36" s="130"/>
      <c r="BV36" s="130"/>
      <c r="BW36" s="130"/>
      <c r="BX36" s="130"/>
      <c r="BY36" s="130"/>
      <c r="BZ36" s="130"/>
      <c r="CA36" s="130"/>
      <c r="CB36" s="130"/>
      <c r="CC36" s="130"/>
      <c r="CD36" s="130"/>
      <c r="CE36" s="130"/>
      <c r="CF36" s="130"/>
      <c r="CG36" s="130"/>
      <c r="CH36" s="130"/>
      <c r="CI36" s="130"/>
      <c r="CJ36" s="130"/>
      <c r="CK36" s="130"/>
      <c r="CL36" s="130"/>
      <c r="CM36" s="130"/>
      <c r="CN36" s="130"/>
      <c r="CO36" s="130"/>
      <c r="CP36" s="130"/>
      <c r="CQ36" s="130"/>
      <c r="CR36" s="130"/>
      <c r="CS36" s="130"/>
      <c r="CT36" s="130"/>
      <c r="CU36" s="130"/>
      <c r="CV36" s="130"/>
      <c r="CW36" s="130"/>
      <c r="CX36" s="130"/>
      <c r="CY36" s="130"/>
      <c r="CZ36" s="130"/>
      <c r="DA36" s="130"/>
      <c r="DB36" s="130"/>
      <c r="DC36" s="130"/>
      <c r="DD36" s="130"/>
      <c r="DE36" s="130"/>
      <c r="DF36" s="130"/>
      <c r="DG36" s="130"/>
      <c r="DH36" s="130"/>
      <c r="DI36" s="130"/>
      <c r="DJ36" s="130"/>
      <c r="DK36" s="130"/>
      <c r="DL36" s="130"/>
      <c r="DM36" s="130"/>
      <c r="DN36" s="130"/>
      <c r="DO36" s="130"/>
      <c r="DP36" s="130"/>
      <c r="DQ36" s="130"/>
      <c r="DR36" s="130"/>
      <c r="DS36" s="130"/>
      <c r="DT36" s="130"/>
      <c r="DU36" s="130"/>
      <c r="DV36" s="130"/>
      <c r="DW36" s="130"/>
      <c r="DX36" s="130"/>
      <c r="DY36" s="130"/>
      <c r="DZ36" s="130"/>
      <c r="EA36" s="130"/>
      <c r="EB36" s="130"/>
      <c r="EC36" s="130"/>
      <c r="ED36" s="130"/>
      <c r="EE36" s="130"/>
      <c r="EF36" s="130"/>
      <c r="EG36" s="130"/>
      <c r="EH36" s="130"/>
      <c r="EI36" s="130"/>
      <c r="EJ36" s="130"/>
      <c r="EK36" s="130"/>
      <c r="EL36" s="130"/>
      <c r="EM36" s="130"/>
      <c r="EN36" s="130"/>
      <c r="EO36" s="130"/>
      <c r="EP36" s="130"/>
      <c r="EQ36" s="130"/>
      <c r="ER36" s="130"/>
      <c r="ES36" s="130"/>
      <c r="ET36" s="130"/>
      <c r="EU36" s="130"/>
      <c r="EV36" s="130"/>
      <c r="EW36" s="130"/>
      <c r="EX36" s="130"/>
      <c r="EY36" s="130"/>
      <c r="EZ36" s="130"/>
      <c r="FA36" s="130"/>
      <c r="FB36" s="130"/>
      <c r="FC36" s="130"/>
      <c r="FD36" s="130"/>
      <c r="FE36" s="130"/>
      <c r="FF36" s="130"/>
      <c r="FG36" s="130"/>
      <c r="FH36" s="130"/>
      <c r="FI36" s="130"/>
      <c r="FJ36" s="130"/>
      <c r="FK36" s="130"/>
      <c r="FL36" s="130"/>
      <c r="FM36" s="130"/>
      <c r="FN36" s="130"/>
      <c r="FO36" s="130"/>
      <c r="FP36" s="130"/>
      <c r="FQ36" s="130"/>
      <c r="FR36" s="130"/>
      <c r="FS36" s="130"/>
      <c r="FT36" s="130"/>
      <c r="FU36" s="130"/>
      <c r="FV36" s="130"/>
      <c r="FW36" s="130"/>
      <c r="FX36" s="130"/>
      <c r="FY36" s="130"/>
      <c r="FZ36" s="130"/>
      <c r="GA36" s="130"/>
      <c r="GB36" s="130"/>
      <c r="GC36" s="130"/>
      <c r="GD36" s="130"/>
      <c r="GE36" s="130"/>
      <c r="GF36" s="130"/>
      <c r="GG36" s="130"/>
      <c r="GH36" s="130"/>
      <c r="GI36" s="130"/>
      <c r="GJ36" s="130"/>
      <c r="GK36" s="130"/>
      <c r="GL36" s="130"/>
      <c r="GM36" s="130"/>
      <c r="GN36" s="130"/>
      <c r="GO36" s="130"/>
      <c r="GP36" s="130"/>
      <c r="GQ36" s="130"/>
      <c r="GR36" s="130"/>
      <c r="GS36" s="130"/>
      <c r="GT36" s="130"/>
      <c r="GU36" s="130"/>
      <c r="GV36" s="130"/>
      <c r="GW36" s="130"/>
      <c r="GX36" s="130"/>
      <c r="GY36" s="130"/>
      <c r="GZ36" s="130"/>
      <c r="HA36" s="130"/>
      <c r="HB36" s="130"/>
      <c r="HC36" s="130"/>
      <c r="HD36" s="130"/>
      <c r="HE36" s="130"/>
      <c r="HF36" s="130"/>
      <c r="HG36" s="130"/>
      <c r="HH36" s="130"/>
      <c r="HI36" s="130"/>
      <c r="HJ36" s="130"/>
      <c r="HK36" s="130"/>
      <c r="HL36" s="130"/>
      <c r="HM36" s="130"/>
      <c r="HN36" s="130"/>
      <c r="HO36" s="130"/>
      <c r="HP36" s="130"/>
      <c r="HQ36" s="130"/>
      <c r="HR36" s="130"/>
      <c r="HS36" s="130"/>
      <c r="HT36" s="130"/>
      <c r="HU36" s="130"/>
      <c r="HV36" s="130"/>
      <c r="HW36" s="130"/>
      <c r="HX36" s="130"/>
      <c r="HY36" s="130"/>
      <c r="HZ36" s="130"/>
      <c r="IA36" s="130"/>
      <c r="IB36" s="130"/>
      <c r="IC36" s="130"/>
      <c r="ID36" s="130"/>
      <c r="IE36" s="130"/>
      <c r="IF36" s="130"/>
      <c r="IG36" s="130"/>
      <c r="IH36" s="130"/>
      <c r="II36" s="130"/>
      <c r="IJ36" s="130"/>
      <c r="IK36" s="130"/>
      <c r="IL36" s="130"/>
      <c r="IM36" s="130"/>
      <c r="IN36" s="130"/>
      <c r="IO36" s="130"/>
      <c r="IP36" s="130"/>
      <c r="IQ36" s="130"/>
      <c r="IR36" s="130"/>
      <c r="IS36" s="130"/>
      <c r="IT36" s="130"/>
      <c r="IU36" s="130"/>
      <c r="IV36" s="130"/>
      <c r="IW36" s="130"/>
      <c r="IX36" s="130"/>
      <c r="IY36" s="130"/>
      <c r="IZ36" s="130"/>
      <c r="JA36" s="130"/>
      <c r="JB36" s="130"/>
      <c r="JC36" s="130"/>
      <c r="JD36" s="130"/>
      <c r="JE36" s="130"/>
      <c r="JF36" s="130"/>
      <c r="JG36" s="130"/>
      <c r="JH36" s="130"/>
      <c r="JI36" s="130"/>
      <c r="JJ36" s="130"/>
      <c r="JK36" s="130"/>
      <c r="JL36" s="130"/>
      <c r="JM36" s="130"/>
      <c r="JN36" s="130"/>
      <c r="JO36" s="130"/>
      <c r="JP36" s="130"/>
      <c r="JQ36" s="130"/>
      <c r="JR36" s="130"/>
      <c r="JS36" s="130"/>
      <c r="JT36" s="130"/>
      <c r="JU36" s="130"/>
      <c r="JV36" s="130"/>
      <c r="JW36" s="130"/>
      <c r="JX36" s="130"/>
      <c r="JY36" s="130"/>
      <c r="JZ36" s="130"/>
      <c r="KA36" s="130"/>
      <c r="KB36" s="130"/>
      <c r="KC36" s="130"/>
      <c r="KD36" s="130"/>
      <c r="KE36" s="130"/>
      <c r="KF36" s="130"/>
      <c r="KG36" s="130"/>
      <c r="KH36" s="130"/>
      <c r="KI36" s="130"/>
      <c r="KJ36" s="130"/>
      <c r="KK36" s="130"/>
      <c r="KL36" s="130"/>
      <c r="KM36" s="130"/>
      <c r="KN36" s="130"/>
      <c r="KO36" s="130"/>
      <c r="KP36" s="130"/>
      <c r="KQ36" s="130"/>
      <c r="KR36" s="130"/>
      <c r="KS36" s="130"/>
      <c r="KT36" s="130"/>
      <c r="KU36" s="130"/>
      <c r="KV36" s="130"/>
      <c r="KW36" s="130"/>
      <c r="KX36" s="130"/>
      <c r="KY36" s="130"/>
      <c r="KZ36" s="130"/>
      <c r="LA36" s="130"/>
      <c r="LB36" s="130"/>
      <c r="LC36" s="130"/>
      <c r="LD36" s="130"/>
    </row>
    <row r="37" spans="1:316" s="42" customFormat="1" ht="327" customHeight="1" x14ac:dyDescent="0.25">
      <c r="A37" s="40" t="s">
        <v>378</v>
      </c>
      <c r="B37" s="55">
        <v>1</v>
      </c>
      <c r="C37" s="40" t="s">
        <v>379</v>
      </c>
      <c r="D37" s="40" t="s">
        <v>393</v>
      </c>
      <c r="E37" s="40" t="s">
        <v>381</v>
      </c>
      <c r="F37" s="55" t="s">
        <v>18</v>
      </c>
      <c r="G37" s="55" t="s">
        <v>18</v>
      </c>
      <c r="H37" s="45" t="s">
        <v>406</v>
      </c>
      <c r="I37" s="40" t="s">
        <v>22</v>
      </c>
      <c r="J37" s="40" t="s">
        <v>407</v>
      </c>
      <c r="K37" s="40" t="s">
        <v>408</v>
      </c>
      <c r="L37" s="43" t="s">
        <v>409</v>
      </c>
      <c r="M37" s="43" t="s">
        <v>410</v>
      </c>
      <c r="N37" s="45" t="s">
        <v>411</v>
      </c>
      <c r="O37" s="41">
        <v>6</v>
      </c>
      <c r="P37" s="23">
        <v>6</v>
      </c>
      <c r="Q37" s="22">
        <v>2</v>
      </c>
      <c r="R37" s="23">
        <v>2</v>
      </c>
      <c r="S37" s="22">
        <f t="shared" si="121"/>
        <v>12</v>
      </c>
      <c r="T37" s="23">
        <f t="shared" si="122"/>
        <v>12</v>
      </c>
      <c r="U37" s="22" t="str">
        <f t="shared" si="123"/>
        <v>Alto</v>
      </c>
      <c r="V37" s="23" t="str">
        <f t="shared" si="124"/>
        <v>Alto</v>
      </c>
      <c r="W37" s="22">
        <v>25</v>
      </c>
      <c r="X37" s="23">
        <v>25</v>
      </c>
      <c r="Y37" s="22">
        <f t="shared" si="125"/>
        <v>300</v>
      </c>
      <c r="Z37" s="23">
        <f t="shared" si="126"/>
        <v>300</v>
      </c>
      <c r="AA37" s="22" t="str">
        <f t="shared" si="127"/>
        <v>II</v>
      </c>
      <c r="AB37" s="23" t="str">
        <f t="shared" si="128"/>
        <v>II</v>
      </c>
      <c r="AC37" s="22" t="str">
        <f t="shared" si="129"/>
        <v>Aceptable con control</v>
      </c>
      <c r="AD37" s="23" t="str">
        <f t="shared" si="130"/>
        <v>Aceptable con control</v>
      </c>
      <c r="AE37" s="55">
        <v>2</v>
      </c>
      <c r="AF37" s="55">
        <v>2</v>
      </c>
      <c r="AG37" s="40" t="s">
        <v>412</v>
      </c>
      <c r="AH37" s="40" t="s">
        <v>413</v>
      </c>
      <c r="AI37" s="44" t="s">
        <v>144</v>
      </c>
      <c r="AJ37" s="43" t="s">
        <v>144</v>
      </c>
      <c r="AK37" s="43" t="s">
        <v>414</v>
      </c>
      <c r="AL37" s="46" t="s">
        <v>415</v>
      </c>
      <c r="AM37" s="44" t="s">
        <v>144</v>
      </c>
      <c r="AN37" s="7"/>
      <c r="AO37" s="7"/>
      <c r="AP37" s="7"/>
      <c r="AQ37" s="7"/>
      <c r="AR37" s="7"/>
      <c r="AS37" s="7"/>
      <c r="AT37" s="7"/>
      <c r="AU37" s="7"/>
      <c r="AV37" s="7"/>
      <c r="AW37" s="7"/>
      <c r="AX37" s="7"/>
      <c r="AY37" s="7"/>
      <c r="AZ37" s="7"/>
      <c r="BA37" s="40"/>
      <c r="BB37" s="40" t="s">
        <v>154</v>
      </c>
      <c r="BC37" s="40" t="s">
        <v>416</v>
      </c>
      <c r="BD37" s="130"/>
      <c r="BE37" s="130"/>
      <c r="BF37" s="130"/>
      <c r="BG37" s="130"/>
      <c r="BH37" s="130"/>
      <c r="BI37" s="130"/>
      <c r="BJ37" s="130"/>
      <c r="BK37" s="130"/>
      <c r="BL37" s="130"/>
      <c r="BM37" s="130"/>
      <c r="BN37" s="130"/>
      <c r="BO37" s="130"/>
      <c r="BP37" s="130"/>
      <c r="BQ37" s="130"/>
      <c r="BR37" s="130"/>
      <c r="BS37" s="130"/>
      <c r="BT37" s="130"/>
      <c r="BU37" s="130"/>
      <c r="BV37" s="130"/>
      <c r="BW37" s="130"/>
      <c r="BX37" s="130"/>
      <c r="BY37" s="130"/>
      <c r="BZ37" s="130"/>
      <c r="CA37" s="130"/>
      <c r="CB37" s="130"/>
      <c r="CC37" s="130"/>
      <c r="CD37" s="130"/>
      <c r="CE37" s="130"/>
      <c r="CF37" s="130"/>
      <c r="CG37" s="130"/>
      <c r="CH37" s="130"/>
      <c r="CI37" s="130"/>
      <c r="CJ37" s="130"/>
      <c r="CK37" s="130"/>
      <c r="CL37" s="130"/>
      <c r="CM37" s="130"/>
      <c r="CN37" s="130"/>
      <c r="CO37" s="130"/>
      <c r="CP37" s="130"/>
      <c r="CQ37" s="130"/>
      <c r="CR37" s="130"/>
      <c r="CS37" s="130"/>
      <c r="CT37" s="130"/>
      <c r="CU37" s="130"/>
      <c r="CV37" s="130"/>
      <c r="CW37" s="130"/>
      <c r="CX37" s="130"/>
      <c r="CY37" s="130"/>
      <c r="CZ37" s="130"/>
      <c r="DA37" s="130"/>
      <c r="DB37" s="130"/>
      <c r="DC37" s="130"/>
      <c r="DD37" s="130"/>
      <c r="DE37" s="130"/>
      <c r="DF37" s="130"/>
      <c r="DG37" s="130"/>
      <c r="DH37" s="130"/>
      <c r="DI37" s="130"/>
      <c r="DJ37" s="130"/>
      <c r="DK37" s="130"/>
      <c r="DL37" s="130"/>
      <c r="DM37" s="130"/>
      <c r="DN37" s="130"/>
      <c r="DO37" s="130"/>
      <c r="DP37" s="130"/>
      <c r="DQ37" s="130"/>
      <c r="DR37" s="130"/>
      <c r="DS37" s="130"/>
      <c r="DT37" s="130"/>
      <c r="DU37" s="130"/>
      <c r="DV37" s="130"/>
      <c r="DW37" s="130"/>
      <c r="DX37" s="130"/>
      <c r="DY37" s="130"/>
      <c r="DZ37" s="130"/>
      <c r="EA37" s="130"/>
      <c r="EB37" s="130"/>
      <c r="EC37" s="130"/>
      <c r="ED37" s="130"/>
      <c r="EE37" s="130"/>
      <c r="EF37" s="130"/>
      <c r="EG37" s="130"/>
      <c r="EH37" s="130"/>
      <c r="EI37" s="130"/>
      <c r="EJ37" s="130"/>
      <c r="EK37" s="130"/>
      <c r="EL37" s="130"/>
      <c r="EM37" s="130"/>
      <c r="EN37" s="130"/>
      <c r="EO37" s="130"/>
      <c r="EP37" s="130"/>
      <c r="EQ37" s="130"/>
      <c r="ER37" s="130"/>
      <c r="ES37" s="130"/>
      <c r="ET37" s="130"/>
      <c r="EU37" s="130"/>
      <c r="EV37" s="130"/>
      <c r="EW37" s="130"/>
      <c r="EX37" s="130"/>
      <c r="EY37" s="130"/>
      <c r="EZ37" s="130"/>
      <c r="FA37" s="130"/>
      <c r="FB37" s="130"/>
      <c r="FC37" s="130"/>
      <c r="FD37" s="130"/>
      <c r="FE37" s="130"/>
      <c r="FF37" s="130"/>
      <c r="FG37" s="130"/>
      <c r="FH37" s="130"/>
      <c r="FI37" s="130"/>
      <c r="FJ37" s="130"/>
      <c r="FK37" s="130"/>
      <c r="FL37" s="130"/>
      <c r="FM37" s="130"/>
      <c r="FN37" s="130"/>
      <c r="FO37" s="130"/>
      <c r="FP37" s="130"/>
      <c r="FQ37" s="130"/>
      <c r="FR37" s="130"/>
      <c r="FS37" s="130"/>
      <c r="FT37" s="130"/>
      <c r="FU37" s="130"/>
      <c r="FV37" s="130"/>
      <c r="FW37" s="130"/>
      <c r="FX37" s="130"/>
      <c r="FY37" s="130"/>
      <c r="FZ37" s="130"/>
      <c r="GA37" s="130"/>
      <c r="GB37" s="130"/>
      <c r="GC37" s="130"/>
      <c r="GD37" s="130"/>
      <c r="GE37" s="130"/>
      <c r="GF37" s="130"/>
      <c r="GG37" s="130"/>
      <c r="GH37" s="130"/>
      <c r="GI37" s="130"/>
      <c r="GJ37" s="130"/>
      <c r="GK37" s="130"/>
      <c r="GL37" s="130"/>
      <c r="GM37" s="130"/>
      <c r="GN37" s="130"/>
      <c r="GO37" s="130"/>
      <c r="GP37" s="130"/>
      <c r="GQ37" s="130"/>
      <c r="GR37" s="130"/>
      <c r="GS37" s="130"/>
      <c r="GT37" s="130"/>
      <c r="GU37" s="130"/>
      <c r="GV37" s="130"/>
      <c r="GW37" s="130"/>
      <c r="GX37" s="130"/>
      <c r="GY37" s="130"/>
      <c r="GZ37" s="130"/>
      <c r="HA37" s="130"/>
      <c r="HB37" s="130"/>
      <c r="HC37" s="130"/>
      <c r="HD37" s="130"/>
      <c r="HE37" s="130"/>
      <c r="HF37" s="130"/>
      <c r="HG37" s="130"/>
      <c r="HH37" s="130"/>
      <c r="HI37" s="130"/>
      <c r="HJ37" s="130"/>
      <c r="HK37" s="130"/>
      <c r="HL37" s="130"/>
      <c r="HM37" s="130"/>
      <c r="HN37" s="130"/>
      <c r="HO37" s="130"/>
      <c r="HP37" s="130"/>
      <c r="HQ37" s="130"/>
      <c r="HR37" s="130"/>
      <c r="HS37" s="130"/>
      <c r="HT37" s="130"/>
      <c r="HU37" s="130"/>
      <c r="HV37" s="130"/>
      <c r="HW37" s="130"/>
      <c r="HX37" s="130"/>
      <c r="HY37" s="130"/>
      <c r="HZ37" s="130"/>
      <c r="IA37" s="130"/>
      <c r="IB37" s="130"/>
      <c r="IC37" s="130"/>
      <c r="ID37" s="130"/>
      <c r="IE37" s="130"/>
      <c r="IF37" s="130"/>
      <c r="IG37" s="130"/>
      <c r="IH37" s="130"/>
      <c r="II37" s="130"/>
      <c r="IJ37" s="130"/>
      <c r="IK37" s="130"/>
      <c r="IL37" s="130"/>
      <c r="IM37" s="130"/>
      <c r="IN37" s="130"/>
      <c r="IO37" s="130"/>
      <c r="IP37" s="130"/>
      <c r="IQ37" s="130"/>
      <c r="IR37" s="130"/>
      <c r="IS37" s="130"/>
      <c r="IT37" s="130"/>
      <c r="IU37" s="130"/>
      <c r="IV37" s="130"/>
      <c r="IW37" s="130"/>
      <c r="IX37" s="130"/>
      <c r="IY37" s="130"/>
      <c r="IZ37" s="130"/>
      <c r="JA37" s="130"/>
      <c r="JB37" s="130"/>
      <c r="JC37" s="130"/>
      <c r="JD37" s="130"/>
      <c r="JE37" s="130"/>
      <c r="JF37" s="130"/>
      <c r="JG37" s="130"/>
      <c r="JH37" s="130"/>
      <c r="JI37" s="130"/>
      <c r="JJ37" s="130"/>
      <c r="JK37" s="130"/>
      <c r="JL37" s="130"/>
      <c r="JM37" s="130"/>
      <c r="JN37" s="130"/>
      <c r="JO37" s="130"/>
      <c r="JP37" s="130"/>
      <c r="JQ37" s="130"/>
      <c r="JR37" s="130"/>
      <c r="JS37" s="130"/>
      <c r="JT37" s="130"/>
      <c r="JU37" s="130"/>
      <c r="JV37" s="130"/>
      <c r="JW37" s="130"/>
      <c r="JX37" s="130"/>
      <c r="JY37" s="130"/>
      <c r="JZ37" s="130"/>
      <c r="KA37" s="130"/>
      <c r="KB37" s="130"/>
      <c r="KC37" s="130"/>
      <c r="KD37" s="130"/>
      <c r="KE37" s="130"/>
      <c r="KF37" s="130"/>
      <c r="KG37" s="130"/>
      <c r="KH37" s="130"/>
      <c r="KI37" s="130"/>
      <c r="KJ37" s="130"/>
      <c r="KK37" s="130"/>
      <c r="KL37" s="130"/>
      <c r="KM37" s="130"/>
      <c r="KN37" s="130"/>
      <c r="KO37" s="130"/>
      <c r="KP37" s="130"/>
      <c r="KQ37" s="130"/>
      <c r="KR37" s="130"/>
      <c r="KS37" s="130"/>
      <c r="KT37" s="130"/>
      <c r="KU37" s="130"/>
      <c r="KV37" s="130"/>
      <c r="KW37" s="130"/>
      <c r="KX37" s="130"/>
      <c r="KY37" s="130"/>
      <c r="KZ37" s="130"/>
      <c r="LA37" s="130"/>
      <c r="LB37" s="130"/>
      <c r="LC37" s="130"/>
      <c r="LD37" s="130"/>
    </row>
    <row r="38" spans="1:316" s="42" customFormat="1" ht="409.5" x14ac:dyDescent="0.25">
      <c r="A38" s="56" t="s">
        <v>341</v>
      </c>
      <c r="B38" s="57" t="s">
        <v>342</v>
      </c>
      <c r="C38" s="58" t="s">
        <v>343</v>
      </c>
      <c r="D38" s="40" t="s">
        <v>335</v>
      </c>
      <c r="E38" s="71" t="s">
        <v>417</v>
      </c>
      <c r="F38" s="55" t="s">
        <v>18</v>
      </c>
      <c r="G38" s="55" t="s">
        <v>18</v>
      </c>
      <c r="H38" s="40" t="s">
        <v>344</v>
      </c>
      <c r="I38" s="40" t="s">
        <v>54</v>
      </c>
      <c r="J38" s="40" t="s">
        <v>62</v>
      </c>
      <c r="K38" s="40" t="s">
        <v>336</v>
      </c>
      <c r="L38" s="43" t="s">
        <v>345</v>
      </c>
      <c r="M38" s="43" t="s">
        <v>346</v>
      </c>
      <c r="N38" s="43" t="s">
        <v>347</v>
      </c>
      <c r="O38" s="41">
        <v>2</v>
      </c>
      <c r="P38" s="23">
        <v>2</v>
      </c>
      <c r="Q38" s="22">
        <v>2</v>
      </c>
      <c r="R38" s="23">
        <v>2</v>
      </c>
      <c r="S38" s="22">
        <f>O38*Q38</f>
        <v>4</v>
      </c>
      <c r="T38" s="23">
        <f>P38*R38</f>
        <v>4</v>
      </c>
      <c r="U38" s="22" t="str">
        <f>IF(S38&gt;=24,"Muy Alto",IF(S38&gt;=10,"Alto",IF(S38&gt;=6,"Medio",IF(S38&gt;=0,"Bajo"))))</f>
        <v>Bajo</v>
      </c>
      <c r="V38" s="23" t="str">
        <f>IF(T38&gt;=24,"Muy Alto",IF(T38&gt;=10,"Alto",IF(T38&gt;=6,"Medio",IF(T38&gt;=0,"Bajo"))))</f>
        <v>Bajo</v>
      </c>
      <c r="W38" s="22">
        <v>25</v>
      </c>
      <c r="X38" s="23">
        <v>25</v>
      </c>
      <c r="Y38" s="22">
        <f>S38*W38</f>
        <v>100</v>
      </c>
      <c r="Z38" s="23">
        <f>T38*X38</f>
        <v>100</v>
      </c>
      <c r="AA38" s="22" t="str">
        <f>IF(Y38&gt;=600,"I",IF(Y38&gt;=150,"II",IF(Y38&gt;=40,"III",IF(Y38&gt;=0,"IV"))))</f>
        <v>III</v>
      </c>
      <c r="AB38" s="23" t="str">
        <f>IF(Z38&gt;=600,"I",IF(Z38&gt;=150,"II",IF(Z38&gt;=40,"III",IF(Z38&gt;=0,"IV"))))</f>
        <v>III</v>
      </c>
      <c r="AC38" s="49" t="str">
        <f>IF(Y38&gt;=600,"NO Aceptable",IF(Y38&gt;=150,"Aceptable con control",IF(Y38&gt;=40,"Mejorable",IF(Y38&gt;0,"Aceptable",IF(Y38=0,"Falta Valorar")))))</f>
        <v>Mejorable</v>
      </c>
      <c r="AD38" s="23" t="str">
        <f>IF(Z38&gt;=600,"NO Aceptable",IF(Z38&gt;=150,"Aceptable con control",IF(Z38&gt;=40,"Mejorable",IF(Z38&gt;0,"Aceptable",IF(Z38=0,"Falta Valorar")))))</f>
        <v>Mejorable</v>
      </c>
      <c r="AE38" s="70">
        <v>124</v>
      </c>
      <c r="AF38" s="55">
        <v>1</v>
      </c>
      <c r="AG38" s="40" t="s">
        <v>337</v>
      </c>
      <c r="AH38" s="40" t="s">
        <v>338</v>
      </c>
      <c r="AI38" s="44" t="s">
        <v>144</v>
      </c>
      <c r="AJ38" s="44" t="s">
        <v>144</v>
      </c>
      <c r="AK38" s="43" t="s">
        <v>366</v>
      </c>
      <c r="AL38" s="46" t="s">
        <v>339</v>
      </c>
      <c r="AM38" s="44" t="s">
        <v>144</v>
      </c>
      <c r="AN38" s="7"/>
      <c r="AO38" s="7"/>
      <c r="AP38" s="7"/>
      <c r="AQ38" s="7"/>
      <c r="AR38" s="7"/>
      <c r="AS38" s="7"/>
      <c r="AT38" s="7"/>
      <c r="AU38" s="7"/>
      <c r="AV38" s="7"/>
      <c r="AW38" s="7"/>
      <c r="AX38" s="7"/>
      <c r="AY38" s="7"/>
      <c r="AZ38" s="7"/>
      <c r="BA38" s="40"/>
      <c r="BB38" s="40" t="s">
        <v>154</v>
      </c>
      <c r="BC38" s="40" t="s">
        <v>340</v>
      </c>
      <c r="BD38" s="130"/>
      <c r="BE38" s="130"/>
      <c r="BF38" s="130"/>
      <c r="BG38" s="130"/>
      <c r="BH38" s="130"/>
      <c r="BI38" s="130"/>
      <c r="BJ38" s="130"/>
      <c r="BK38" s="130"/>
      <c r="BL38" s="130"/>
      <c r="BM38" s="130"/>
      <c r="BN38" s="130"/>
      <c r="BO38" s="130"/>
      <c r="BP38" s="130"/>
      <c r="BQ38" s="130"/>
      <c r="BR38" s="130"/>
      <c r="BS38" s="130"/>
      <c r="BT38" s="130"/>
      <c r="BU38" s="130"/>
      <c r="BV38" s="130"/>
      <c r="BW38" s="130"/>
      <c r="BX38" s="130"/>
      <c r="BY38" s="130"/>
      <c r="BZ38" s="130"/>
      <c r="CA38" s="130"/>
      <c r="CB38" s="130"/>
      <c r="CC38" s="130"/>
      <c r="CD38" s="130"/>
      <c r="CE38" s="130"/>
      <c r="CF38" s="130"/>
      <c r="CG38" s="130"/>
      <c r="CH38" s="130"/>
      <c r="CI38" s="130"/>
      <c r="CJ38" s="130"/>
      <c r="CK38" s="130"/>
      <c r="CL38" s="130"/>
      <c r="CM38" s="130"/>
      <c r="CN38" s="130"/>
      <c r="CO38" s="130"/>
      <c r="CP38" s="130"/>
      <c r="CQ38" s="130"/>
      <c r="CR38" s="130"/>
      <c r="CS38" s="130"/>
      <c r="CT38" s="130"/>
      <c r="CU38" s="130"/>
      <c r="CV38" s="130"/>
      <c r="CW38" s="130"/>
      <c r="CX38" s="130"/>
      <c r="CY38" s="130"/>
      <c r="CZ38" s="130"/>
      <c r="DA38" s="130"/>
      <c r="DB38" s="130"/>
      <c r="DC38" s="130"/>
      <c r="DD38" s="130"/>
      <c r="DE38" s="130"/>
      <c r="DF38" s="130"/>
      <c r="DG38" s="130"/>
      <c r="DH38" s="130"/>
      <c r="DI38" s="130"/>
      <c r="DJ38" s="130"/>
      <c r="DK38" s="130"/>
      <c r="DL38" s="130"/>
      <c r="DM38" s="130"/>
      <c r="DN38" s="130"/>
      <c r="DO38" s="130"/>
      <c r="DP38" s="130"/>
      <c r="DQ38" s="130"/>
      <c r="DR38" s="130"/>
      <c r="DS38" s="130"/>
      <c r="DT38" s="130"/>
      <c r="DU38" s="130"/>
      <c r="DV38" s="130"/>
      <c r="DW38" s="130"/>
      <c r="DX38" s="130"/>
      <c r="DY38" s="130"/>
      <c r="DZ38" s="130"/>
      <c r="EA38" s="130"/>
      <c r="EB38" s="130"/>
      <c r="EC38" s="130"/>
      <c r="ED38" s="130"/>
      <c r="EE38" s="130"/>
      <c r="EF38" s="130"/>
      <c r="EG38" s="130"/>
      <c r="EH38" s="130"/>
      <c r="EI38" s="130"/>
      <c r="EJ38" s="130"/>
      <c r="EK38" s="130"/>
      <c r="EL38" s="130"/>
      <c r="EM38" s="130"/>
      <c r="EN38" s="130"/>
      <c r="EO38" s="130"/>
      <c r="EP38" s="130"/>
      <c r="EQ38" s="130"/>
      <c r="ER38" s="130"/>
      <c r="ES38" s="130"/>
      <c r="ET38" s="130"/>
      <c r="EU38" s="130"/>
      <c r="EV38" s="130"/>
      <c r="EW38" s="130"/>
      <c r="EX38" s="130"/>
      <c r="EY38" s="130"/>
      <c r="EZ38" s="130"/>
      <c r="FA38" s="130"/>
      <c r="FB38" s="130"/>
      <c r="FC38" s="130"/>
      <c r="FD38" s="130"/>
      <c r="FE38" s="130"/>
      <c r="FF38" s="130"/>
      <c r="FG38" s="130"/>
      <c r="FH38" s="130"/>
      <c r="FI38" s="130"/>
      <c r="FJ38" s="130"/>
      <c r="FK38" s="130"/>
      <c r="FL38" s="130"/>
      <c r="FM38" s="130"/>
      <c r="FN38" s="130"/>
      <c r="FO38" s="130"/>
      <c r="FP38" s="130"/>
      <c r="FQ38" s="130"/>
      <c r="FR38" s="130"/>
      <c r="FS38" s="130"/>
      <c r="FT38" s="130"/>
      <c r="FU38" s="130"/>
      <c r="FV38" s="130"/>
      <c r="FW38" s="130"/>
      <c r="FX38" s="130"/>
      <c r="FY38" s="130"/>
      <c r="FZ38" s="130"/>
      <c r="GA38" s="130"/>
      <c r="GB38" s="130"/>
      <c r="GC38" s="130"/>
      <c r="GD38" s="130"/>
      <c r="GE38" s="130"/>
      <c r="GF38" s="130"/>
      <c r="GG38" s="130"/>
      <c r="GH38" s="130"/>
      <c r="GI38" s="130"/>
      <c r="GJ38" s="130"/>
      <c r="GK38" s="130"/>
      <c r="GL38" s="130"/>
      <c r="GM38" s="130"/>
      <c r="GN38" s="130"/>
      <c r="GO38" s="130"/>
      <c r="GP38" s="130"/>
      <c r="GQ38" s="130"/>
      <c r="GR38" s="130"/>
      <c r="GS38" s="130"/>
      <c r="GT38" s="130"/>
      <c r="GU38" s="130"/>
      <c r="GV38" s="130"/>
      <c r="GW38" s="130"/>
      <c r="GX38" s="130"/>
      <c r="GY38" s="130"/>
      <c r="GZ38" s="130"/>
      <c r="HA38" s="130"/>
      <c r="HB38" s="130"/>
      <c r="HC38" s="130"/>
      <c r="HD38" s="130"/>
      <c r="HE38" s="130"/>
      <c r="HF38" s="130"/>
      <c r="HG38" s="130"/>
      <c r="HH38" s="130"/>
      <c r="HI38" s="130"/>
      <c r="HJ38" s="130"/>
      <c r="HK38" s="130"/>
      <c r="HL38" s="130"/>
      <c r="HM38" s="130"/>
      <c r="HN38" s="130"/>
      <c r="HO38" s="130"/>
      <c r="HP38" s="130"/>
      <c r="HQ38" s="130"/>
      <c r="HR38" s="130"/>
      <c r="HS38" s="130"/>
      <c r="HT38" s="130"/>
      <c r="HU38" s="130"/>
      <c r="HV38" s="130"/>
      <c r="HW38" s="130"/>
      <c r="HX38" s="130"/>
      <c r="HY38" s="130"/>
      <c r="HZ38" s="130"/>
      <c r="IA38" s="130"/>
      <c r="IB38" s="130"/>
      <c r="IC38" s="130"/>
      <c r="ID38" s="130"/>
      <c r="IE38" s="130"/>
      <c r="IF38" s="130"/>
      <c r="IG38" s="130"/>
      <c r="IH38" s="130"/>
      <c r="II38" s="130"/>
      <c r="IJ38" s="130"/>
      <c r="IK38" s="130"/>
      <c r="IL38" s="130"/>
      <c r="IM38" s="130"/>
      <c r="IN38" s="130"/>
      <c r="IO38" s="130"/>
      <c r="IP38" s="130"/>
      <c r="IQ38" s="130"/>
      <c r="IR38" s="130"/>
      <c r="IS38" s="130"/>
      <c r="IT38" s="130"/>
      <c r="IU38" s="130"/>
      <c r="IV38" s="130"/>
      <c r="IW38" s="130"/>
      <c r="IX38" s="130"/>
      <c r="IY38" s="130"/>
      <c r="IZ38" s="130"/>
      <c r="JA38" s="130"/>
      <c r="JB38" s="130"/>
      <c r="JC38" s="130"/>
      <c r="JD38" s="130"/>
      <c r="JE38" s="130"/>
      <c r="JF38" s="130"/>
      <c r="JG38" s="130"/>
      <c r="JH38" s="130"/>
      <c r="JI38" s="130"/>
      <c r="JJ38" s="130"/>
      <c r="JK38" s="130"/>
      <c r="JL38" s="130"/>
      <c r="JM38" s="130"/>
      <c r="JN38" s="130"/>
      <c r="JO38" s="130"/>
      <c r="JP38" s="130"/>
      <c r="JQ38" s="130"/>
      <c r="JR38" s="130"/>
      <c r="JS38" s="130"/>
      <c r="JT38" s="130"/>
      <c r="JU38" s="130"/>
      <c r="JV38" s="130"/>
      <c r="JW38" s="130"/>
      <c r="JX38" s="130"/>
      <c r="JY38" s="130"/>
      <c r="JZ38" s="130"/>
      <c r="KA38" s="130"/>
      <c r="KB38" s="130"/>
      <c r="KC38" s="130"/>
      <c r="KD38" s="130"/>
      <c r="KE38" s="130"/>
      <c r="KF38" s="130"/>
      <c r="KG38" s="130"/>
      <c r="KH38" s="130"/>
      <c r="KI38" s="130"/>
      <c r="KJ38" s="130"/>
      <c r="KK38" s="130"/>
      <c r="KL38" s="130"/>
      <c r="KM38" s="130"/>
      <c r="KN38" s="130"/>
      <c r="KO38" s="130"/>
      <c r="KP38" s="130"/>
      <c r="KQ38" s="130"/>
      <c r="KR38" s="130"/>
      <c r="KS38" s="130"/>
      <c r="KT38" s="130"/>
      <c r="KU38" s="130"/>
      <c r="KV38" s="130"/>
      <c r="KW38" s="130"/>
      <c r="KX38" s="130"/>
      <c r="KY38" s="130"/>
      <c r="KZ38" s="130"/>
      <c r="LA38" s="130"/>
      <c r="LB38" s="130"/>
      <c r="LC38" s="130"/>
      <c r="LD38" s="130"/>
    </row>
    <row r="39" spans="1:316" s="42" customFormat="1" ht="409.5" x14ac:dyDescent="0.25">
      <c r="A39" s="56" t="s">
        <v>341</v>
      </c>
      <c r="B39" s="55" t="s">
        <v>361</v>
      </c>
      <c r="C39" s="72" t="s">
        <v>362</v>
      </c>
      <c r="D39" s="40" t="s">
        <v>363</v>
      </c>
      <c r="E39" s="71" t="s">
        <v>418</v>
      </c>
      <c r="F39" s="55" t="s">
        <v>19</v>
      </c>
      <c r="G39" s="55" t="s">
        <v>19</v>
      </c>
      <c r="H39" s="40" t="s">
        <v>175</v>
      </c>
      <c r="I39" s="73" t="s">
        <v>164</v>
      </c>
      <c r="J39" s="73" t="s">
        <v>163</v>
      </c>
      <c r="K39" s="40" t="s">
        <v>165</v>
      </c>
      <c r="L39" s="73" t="s">
        <v>144</v>
      </c>
      <c r="M39" s="73" t="s">
        <v>364</v>
      </c>
      <c r="N39" s="73" t="s">
        <v>365</v>
      </c>
      <c r="O39" s="41">
        <v>6</v>
      </c>
      <c r="P39" s="23">
        <v>6</v>
      </c>
      <c r="Q39" s="22">
        <v>1</v>
      </c>
      <c r="R39" s="23">
        <v>1</v>
      </c>
      <c r="S39" s="22">
        <f t="shared" ref="S39:T41" si="131">O39*Q39</f>
        <v>6</v>
      </c>
      <c r="T39" s="23">
        <f t="shared" si="131"/>
        <v>6</v>
      </c>
      <c r="U39" s="22" t="str">
        <f t="shared" ref="U39:V41" si="132">IF(S39&gt;=24,"Muy Alto",IF(S39&gt;=10,"Alto",IF(S39&gt;=6,"Medio",IF(S39&gt;=0,"Bajo"))))</f>
        <v>Medio</v>
      </c>
      <c r="V39" s="23" t="str">
        <f t="shared" si="132"/>
        <v>Medio</v>
      </c>
      <c r="W39" s="22">
        <v>25</v>
      </c>
      <c r="X39" s="23">
        <v>25</v>
      </c>
      <c r="Y39" s="22">
        <f t="shared" ref="Y39:Z41" si="133">S39*W39</f>
        <v>150</v>
      </c>
      <c r="Z39" s="23">
        <f t="shared" si="133"/>
        <v>150</v>
      </c>
      <c r="AA39" s="22" t="str">
        <f t="shared" ref="AA39:AB41" si="134">IF(Y39&gt;=600,"I",IF(Y39&gt;=150,"II",IF(Y39&gt;=40,"III",IF(Y39&gt;=0,"IV"))))</f>
        <v>II</v>
      </c>
      <c r="AB39" s="23" t="str">
        <f t="shared" si="134"/>
        <v>II</v>
      </c>
      <c r="AC39" s="22" t="str">
        <f t="shared" ref="AC39:AD41" si="135">IF(Y39&gt;=600,"NO Aceptable",IF(Y39&gt;=150,"Aceptable con control",IF(Y39&gt;=40,"Mejorable",IF(Y39&gt;0,"Aceptable",IF(Y39=0,"Falta Valorar")))))</f>
        <v>Aceptable con control</v>
      </c>
      <c r="AD39" s="23" t="str">
        <f t="shared" si="135"/>
        <v>Aceptable con control</v>
      </c>
      <c r="AE39" s="70">
        <v>37</v>
      </c>
      <c r="AF39" s="55">
        <v>1</v>
      </c>
      <c r="AG39" s="55" t="s">
        <v>153</v>
      </c>
      <c r="AH39" s="40" t="s">
        <v>176</v>
      </c>
      <c r="AI39" s="74" t="s">
        <v>144</v>
      </c>
      <c r="AJ39" s="74" t="s">
        <v>144</v>
      </c>
      <c r="AK39" s="75" t="s">
        <v>144</v>
      </c>
      <c r="AL39" s="45" t="s">
        <v>367</v>
      </c>
      <c r="AM39" s="76" t="s">
        <v>144</v>
      </c>
      <c r="AN39" s="7"/>
      <c r="AO39" s="7"/>
      <c r="AP39" s="7"/>
      <c r="AQ39" s="7"/>
      <c r="AR39" s="7"/>
      <c r="AS39" s="7"/>
      <c r="AT39" s="7"/>
      <c r="AU39" s="7"/>
      <c r="AV39" s="7"/>
      <c r="AW39" s="7"/>
      <c r="AX39" s="7"/>
      <c r="AY39" s="7"/>
      <c r="AZ39" s="7"/>
      <c r="BA39" s="40"/>
      <c r="BB39" s="40" t="s">
        <v>154</v>
      </c>
      <c r="BC39" s="40" t="s">
        <v>144</v>
      </c>
      <c r="BD39" s="130"/>
      <c r="BE39" s="130"/>
      <c r="BF39" s="130"/>
      <c r="BG39" s="130"/>
      <c r="BH39" s="130"/>
      <c r="BI39" s="130"/>
      <c r="BJ39" s="130"/>
      <c r="BK39" s="130"/>
      <c r="BL39" s="130"/>
      <c r="BM39" s="130"/>
      <c r="BN39" s="130"/>
      <c r="BO39" s="130"/>
      <c r="BP39" s="130"/>
      <c r="BQ39" s="130"/>
      <c r="BR39" s="130"/>
      <c r="BS39" s="130"/>
      <c r="BT39" s="130"/>
      <c r="BU39" s="130"/>
      <c r="BV39" s="130"/>
      <c r="BW39" s="130"/>
      <c r="BX39" s="130"/>
      <c r="BY39" s="130"/>
      <c r="BZ39" s="130"/>
      <c r="CA39" s="130"/>
      <c r="CB39" s="130"/>
      <c r="CC39" s="130"/>
      <c r="CD39" s="130"/>
      <c r="CE39" s="130"/>
      <c r="CF39" s="130"/>
      <c r="CG39" s="130"/>
      <c r="CH39" s="130"/>
      <c r="CI39" s="130"/>
      <c r="CJ39" s="130"/>
      <c r="CK39" s="130"/>
      <c r="CL39" s="130"/>
      <c r="CM39" s="130"/>
      <c r="CN39" s="130"/>
      <c r="CO39" s="130"/>
      <c r="CP39" s="130"/>
      <c r="CQ39" s="130"/>
      <c r="CR39" s="130"/>
      <c r="CS39" s="130"/>
      <c r="CT39" s="130"/>
      <c r="CU39" s="130"/>
      <c r="CV39" s="130"/>
      <c r="CW39" s="130"/>
      <c r="CX39" s="130"/>
      <c r="CY39" s="130"/>
      <c r="CZ39" s="130"/>
      <c r="DA39" s="130"/>
      <c r="DB39" s="130"/>
      <c r="DC39" s="130"/>
      <c r="DD39" s="130"/>
      <c r="DE39" s="130"/>
      <c r="DF39" s="130"/>
      <c r="DG39" s="130"/>
      <c r="DH39" s="130"/>
      <c r="DI39" s="130"/>
      <c r="DJ39" s="130"/>
      <c r="DK39" s="130"/>
      <c r="DL39" s="130"/>
      <c r="DM39" s="130"/>
      <c r="DN39" s="130"/>
      <c r="DO39" s="130"/>
      <c r="DP39" s="130"/>
      <c r="DQ39" s="130"/>
      <c r="DR39" s="130"/>
      <c r="DS39" s="130"/>
      <c r="DT39" s="130"/>
      <c r="DU39" s="130"/>
      <c r="DV39" s="130"/>
      <c r="DW39" s="130"/>
      <c r="DX39" s="130"/>
      <c r="DY39" s="130"/>
      <c r="DZ39" s="130"/>
      <c r="EA39" s="130"/>
      <c r="EB39" s="130"/>
      <c r="EC39" s="130"/>
      <c r="ED39" s="130"/>
      <c r="EE39" s="130"/>
      <c r="EF39" s="130"/>
      <c r="EG39" s="130"/>
      <c r="EH39" s="130"/>
      <c r="EI39" s="130"/>
      <c r="EJ39" s="130"/>
      <c r="EK39" s="130"/>
      <c r="EL39" s="130"/>
      <c r="EM39" s="130"/>
      <c r="EN39" s="130"/>
      <c r="EO39" s="130"/>
      <c r="EP39" s="130"/>
      <c r="EQ39" s="130"/>
      <c r="ER39" s="130"/>
      <c r="ES39" s="130"/>
      <c r="ET39" s="130"/>
      <c r="EU39" s="130"/>
      <c r="EV39" s="130"/>
      <c r="EW39" s="130"/>
      <c r="EX39" s="130"/>
      <c r="EY39" s="130"/>
      <c r="EZ39" s="130"/>
      <c r="FA39" s="130"/>
      <c r="FB39" s="130"/>
      <c r="FC39" s="130"/>
      <c r="FD39" s="130"/>
      <c r="FE39" s="130"/>
      <c r="FF39" s="130"/>
      <c r="FG39" s="130"/>
      <c r="FH39" s="130"/>
      <c r="FI39" s="130"/>
      <c r="FJ39" s="130"/>
      <c r="FK39" s="130"/>
      <c r="FL39" s="130"/>
      <c r="FM39" s="130"/>
      <c r="FN39" s="130"/>
      <c r="FO39" s="130"/>
      <c r="FP39" s="130"/>
      <c r="FQ39" s="130"/>
      <c r="FR39" s="130"/>
      <c r="FS39" s="130"/>
      <c r="FT39" s="130"/>
      <c r="FU39" s="130"/>
      <c r="FV39" s="130"/>
      <c r="FW39" s="130"/>
      <c r="FX39" s="130"/>
      <c r="FY39" s="130"/>
      <c r="FZ39" s="130"/>
      <c r="GA39" s="130"/>
      <c r="GB39" s="130"/>
      <c r="GC39" s="130"/>
      <c r="GD39" s="130"/>
      <c r="GE39" s="130"/>
      <c r="GF39" s="130"/>
      <c r="GG39" s="130"/>
      <c r="GH39" s="130"/>
      <c r="GI39" s="130"/>
      <c r="GJ39" s="130"/>
      <c r="GK39" s="130"/>
      <c r="GL39" s="130"/>
      <c r="GM39" s="130"/>
      <c r="GN39" s="130"/>
      <c r="GO39" s="130"/>
      <c r="GP39" s="130"/>
      <c r="GQ39" s="130"/>
      <c r="GR39" s="130"/>
      <c r="GS39" s="130"/>
      <c r="GT39" s="130"/>
      <c r="GU39" s="130"/>
      <c r="GV39" s="130"/>
      <c r="GW39" s="130"/>
      <c r="GX39" s="130"/>
      <c r="GY39" s="130"/>
      <c r="GZ39" s="130"/>
      <c r="HA39" s="130"/>
      <c r="HB39" s="130"/>
      <c r="HC39" s="130"/>
      <c r="HD39" s="130"/>
      <c r="HE39" s="130"/>
      <c r="HF39" s="130"/>
      <c r="HG39" s="130"/>
      <c r="HH39" s="130"/>
      <c r="HI39" s="130"/>
      <c r="HJ39" s="130"/>
      <c r="HK39" s="130"/>
      <c r="HL39" s="130"/>
      <c r="HM39" s="130"/>
      <c r="HN39" s="130"/>
      <c r="HO39" s="130"/>
      <c r="HP39" s="130"/>
      <c r="HQ39" s="130"/>
      <c r="HR39" s="130"/>
      <c r="HS39" s="130"/>
      <c r="HT39" s="130"/>
      <c r="HU39" s="130"/>
      <c r="HV39" s="130"/>
      <c r="HW39" s="130"/>
      <c r="HX39" s="130"/>
      <c r="HY39" s="130"/>
      <c r="HZ39" s="130"/>
      <c r="IA39" s="130"/>
      <c r="IB39" s="130"/>
      <c r="IC39" s="130"/>
      <c r="ID39" s="130"/>
      <c r="IE39" s="130"/>
      <c r="IF39" s="130"/>
      <c r="IG39" s="130"/>
      <c r="IH39" s="130"/>
      <c r="II39" s="130"/>
      <c r="IJ39" s="130"/>
      <c r="IK39" s="130"/>
      <c r="IL39" s="130"/>
      <c r="IM39" s="130"/>
      <c r="IN39" s="130"/>
      <c r="IO39" s="130"/>
      <c r="IP39" s="130"/>
      <c r="IQ39" s="130"/>
      <c r="IR39" s="130"/>
      <c r="IS39" s="130"/>
      <c r="IT39" s="130"/>
      <c r="IU39" s="130"/>
      <c r="IV39" s="130"/>
      <c r="IW39" s="130"/>
      <c r="IX39" s="130"/>
      <c r="IY39" s="130"/>
      <c r="IZ39" s="130"/>
      <c r="JA39" s="130"/>
      <c r="JB39" s="130"/>
      <c r="JC39" s="130"/>
      <c r="JD39" s="130"/>
      <c r="JE39" s="130"/>
      <c r="JF39" s="130"/>
      <c r="JG39" s="130"/>
      <c r="JH39" s="130"/>
      <c r="JI39" s="130"/>
      <c r="JJ39" s="130"/>
      <c r="JK39" s="130"/>
      <c r="JL39" s="130"/>
      <c r="JM39" s="130"/>
      <c r="JN39" s="130"/>
      <c r="JO39" s="130"/>
      <c r="JP39" s="130"/>
      <c r="JQ39" s="130"/>
      <c r="JR39" s="130"/>
      <c r="JS39" s="130"/>
      <c r="JT39" s="130"/>
      <c r="JU39" s="130"/>
      <c r="JV39" s="130"/>
      <c r="JW39" s="130"/>
      <c r="JX39" s="130"/>
      <c r="JY39" s="130"/>
      <c r="JZ39" s="130"/>
      <c r="KA39" s="130"/>
      <c r="KB39" s="130"/>
      <c r="KC39" s="130"/>
      <c r="KD39" s="130"/>
      <c r="KE39" s="130"/>
      <c r="KF39" s="130"/>
      <c r="KG39" s="130"/>
      <c r="KH39" s="130"/>
      <c r="KI39" s="130"/>
      <c r="KJ39" s="130"/>
      <c r="KK39" s="130"/>
      <c r="KL39" s="130"/>
      <c r="KM39" s="130"/>
      <c r="KN39" s="130"/>
      <c r="KO39" s="130"/>
      <c r="KP39" s="130"/>
      <c r="KQ39" s="130"/>
      <c r="KR39" s="130"/>
      <c r="KS39" s="130"/>
      <c r="KT39" s="130"/>
      <c r="KU39" s="130"/>
      <c r="KV39" s="130"/>
      <c r="KW39" s="130"/>
      <c r="KX39" s="130"/>
      <c r="KY39" s="130"/>
      <c r="KZ39" s="130"/>
      <c r="LA39" s="130"/>
      <c r="LB39" s="130"/>
      <c r="LC39" s="130"/>
      <c r="LD39" s="130"/>
    </row>
    <row r="40" spans="1:316" s="42" customFormat="1" ht="309" customHeight="1" x14ac:dyDescent="0.25">
      <c r="A40" s="56" t="s">
        <v>341</v>
      </c>
      <c r="B40" s="57" t="s">
        <v>342</v>
      </c>
      <c r="C40" s="58" t="s">
        <v>343</v>
      </c>
      <c r="D40" s="40" t="s">
        <v>368</v>
      </c>
      <c r="E40" s="71" t="s">
        <v>418</v>
      </c>
      <c r="F40" s="55" t="s">
        <v>19</v>
      </c>
      <c r="G40" s="55" t="s">
        <v>18</v>
      </c>
      <c r="H40" s="40" t="s">
        <v>177</v>
      </c>
      <c r="I40" s="40" t="s">
        <v>155</v>
      </c>
      <c r="J40" s="40" t="s">
        <v>156</v>
      </c>
      <c r="K40" s="40" t="s">
        <v>157</v>
      </c>
      <c r="L40" s="43" t="s">
        <v>228</v>
      </c>
      <c r="M40" s="43" t="s">
        <v>247</v>
      </c>
      <c r="N40" s="43" t="s">
        <v>231</v>
      </c>
      <c r="O40" s="41">
        <v>2</v>
      </c>
      <c r="P40" s="23">
        <v>2</v>
      </c>
      <c r="Q40" s="22">
        <v>3</v>
      </c>
      <c r="R40" s="23">
        <v>3</v>
      </c>
      <c r="S40" s="22">
        <f t="shared" si="131"/>
        <v>6</v>
      </c>
      <c r="T40" s="23">
        <f t="shared" si="131"/>
        <v>6</v>
      </c>
      <c r="U40" s="22" t="str">
        <f t="shared" si="132"/>
        <v>Medio</v>
      </c>
      <c r="V40" s="23" t="str">
        <f t="shared" si="132"/>
        <v>Medio</v>
      </c>
      <c r="W40" s="22">
        <v>60</v>
      </c>
      <c r="X40" s="23">
        <v>60</v>
      </c>
      <c r="Y40" s="22">
        <f t="shared" si="133"/>
        <v>360</v>
      </c>
      <c r="Z40" s="23">
        <f t="shared" si="133"/>
        <v>360</v>
      </c>
      <c r="AA40" s="22" t="str">
        <f t="shared" si="134"/>
        <v>II</v>
      </c>
      <c r="AB40" s="23" t="str">
        <f t="shared" si="134"/>
        <v>II</v>
      </c>
      <c r="AC40" s="22" t="str">
        <f t="shared" si="135"/>
        <v>Aceptable con control</v>
      </c>
      <c r="AD40" s="23" t="str">
        <f t="shared" si="135"/>
        <v>Aceptable con control</v>
      </c>
      <c r="AE40" s="55">
        <v>37</v>
      </c>
      <c r="AF40" s="55">
        <v>8</v>
      </c>
      <c r="AG40" s="55" t="s">
        <v>153</v>
      </c>
      <c r="AH40" s="40" t="s">
        <v>178</v>
      </c>
      <c r="AI40" s="44" t="s">
        <v>144</v>
      </c>
      <c r="AJ40" s="44" t="s">
        <v>144</v>
      </c>
      <c r="AK40" s="54" t="s">
        <v>232</v>
      </c>
      <c r="AL40" s="43" t="s">
        <v>233</v>
      </c>
      <c r="AM40" s="45" t="s">
        <v>234</v>
      </c>
      <c r="AN40" s="7"/>
      <c r="AO40" s="7"/>
      <c r="AP40" s="7"/>
      <c r="AQ40" s="7"/>
      <c r="AR40" s="7"/>
      <c r="AS40" s="7"/>
      <c r="AT40" s="7"/>
      <c r="AU40" s="7"/>
      <c r="AV40" s="7"/>
      <c r="AW40" s="7"/>
      <c r="AX40" s="7"/>
      <c r="AY40" s="7"/>
      <c r="AZ40" s="7"/>
      <c r="BA40" s="40"/>
      <c r="BB40" s="40" t="s">
        <v>154</v>
      </c>
      <c r="BC40" s="40" t="s">
        <v>144</v>
      </c>
      <c r="BD40" s="130"/>
      <c r="BE40" s="130"/>
      <c r="BF40" s="130"/>
      <c r="BG40" s="130"/>
      <c r="BH40" s="130"/>
      <c r="BI40" s="130"/>
      <c r="BJ40" s="130"/>
      <c r="BK40" s="130"/>
      <c r="BL40" s="130"/>
      <c r="BM40" s="130"/>
      <c r="BN40" s="130"/>
      <c r="BO40" s="130"/>
      <c r="BP40" s="130"/>
      <c r="BQ40" s="130"/>
      <c r="BR40" s="130"/>
      <c r="BS40" s="130"/>
      <c r="BT40" s="130"/>
      <c r="BU40" s="130"/>
      <c r="BV40" s="130"/>
      <c r="BW40" s="130"/>
      <c r="BX40" s="130"/>
      <c r="BY40" s="130"/>
      <c r="BZ40" s="130"/>
      <c r="CA40" s="130"/>
      <c r="CB40" s="130"/>
      <c r="CC40" s="130"/>
      <c r="CD40" s="130"/>
      <c r="CE40" s="130"/>
      <c r="CF40" s="130"/>
      <c r="CG40" s="130"/>
      <c r="CH40" s="130"/>
      <c r="CI40" s="130"/>
      <c r="CJ40" s="130"/>
      <c r="CK40" s="130"/>
      <c r="CL40" s="130"/>
      <c r="CM40" s="130"/>
      <c r="CN40" s="130"/>
      <c r="CO40" s="130"/>
      <c r="CP40" s="130"/>
      <c r="CQ40" s="130"/>
      <c r="CR40" s="130"/>
      <c r="CS40" s="130"/>
      <c r="CT40" s="130"/>
      <c r="CU40" s="130"/>
      <c r="CV40" s="130"/>
      <c r="CW40" s="130"/>
      <c r="CX40" s="130"/>
      <c r="CY40" s="130"/>
      <c r="CZ40" s="130"/>
      <c r="DA40" s="130"/>
      <c r="DB40" s="130"/>
      <c r="DC40" s="130"/>
      <c r="DD40" s="130"/>
      <c r="DE40" s="130"/>
      <c r="DF40" s="130"/>
      <c r="DG40" s="130"/>
      <c r="DH40" s="130"/>
      <c r="DI40" s="130"/>
      <c r="DJ40" s="130"/>
      <c r="DK40" s="130"/>
      <c r="DL40" s="130"/>
      <c r="DM40" s="130"/>
      <c r="DN40" s="130"/>
      <c r="DO40" s="130"/>
      <c r="DP40" s="130"/>
      <c r="DQ40" s="130"/>
      <c r="DR40" s="130"/>
      <c r="DS40" s="130"/>
      <c r="DT40" s="130"/>
      <c r="DU40" s="130"/>
      <c r="DV40" s="130"/>
      <c r="DW40" s="130"/>
      <c r="DX40" s="130"/>
      <c r="DY40" s="130"/>
      <c r="DZ40" s="130"/>
      <c r="EA40" s="130"/>
      <c r="EB40" s="130"/>
      <c r="EC40" s="130"/>
      <c r="ED40" s="130"/>
      <c r="EE40" s="130"/>
      <c r="EF40" s="130"/>
      <c r="EG40" s="130"/>
      <c r="EH40" s="130"/>
      <c r="EI40" s="130"/>
      <c r="EJ40" s="130"/>
      <c r="EK40" s="130"/>
      <c r="EL40" s="130"/>
      <c r="EM40" s="130"/>
      <c r="EN40" s="130"/>
      <c r="EO40" s="130"/>
      <c r="EP40" s="130"/>
      <c r="EQ40" s="130"/>
      <c r="ER40" s="130"/>
      <c r="ES40" s="130"/>
      <c r="ET40" s="130"/>
      <c r="EU40" s="130"/>
      <c r="EV40" s="130"/>
      <c r="EW40" s="130"/>
      <c r="EX40" s="130"/>
      <c r="EY40" s="130"/>
      <c r="EZ40" s="130"/>
      <c r="FA40" s="130"/>
      <c r="FB40" s="130"/>
      <c r="FC40" s="130"/>
      <c r="FD40" s="130"/>
      <c r="FE40" s="130"/>
      <c r="FF40" s="130"/>
      <c r="FG40" s="130"/>
      <c r="FH40" s="130"/>
      <c r="FI40" s="130"/>
      <c r="FJ40" s="130"/>
      <c r="FK40" s="130"/>
      <c r="FL40" s="130"/>
      <c r="FM40" s="130"/>
      <c r="FN40" s="130"/>
      <c r="FO40" s="130"/>
      <c r="FP40" s="130"/>
      <c r="FQ40" s="130"/>
      <c r="FR40" s="130"/>
      <c r="FS40" s="130"/>
      <c r="FT40" s="130"/>
      <c r="FU40" s="130"/>
      <c r="FV40" s="130"/>
      <c r="FW40" s="130"/>
      <c r="FX40" s="130"/>
      <c r="FY40" s="130"/>
      <c r="FZ40" s="130"/>
      <c r="GA40" s="130"/>
      <c r="GB40" s="130"/>
      <c r="GC40" s="130"/>
      <c r="GD40" s="130"/>
      <c r="GE40" s="130"/>
      <c r="GF40" s="130"/>
      <c r="GG40" s="130"/>
      <c r="GH40" s="130"/>
      <c r="GI40" s="130"/>
      <c r="GJ40" s="130"/>
      <c r="GK40" s="130"/>
      <c r="GL40" s="130"/>
      <c r="GM40" s="130"/>
      <c r="GN40" s="130"/>
      <c r="GO40" s="130"/>
      <c r="GP40" s="130"/>
      <c r="GQ40" s="130"/>
      <c r="GR40" s="130"/>
      <c r="GS40" s="130"/>
      <c r="GT40" s="130"/>
      <c r="GU40" s="130"/>
      <c r="GV40" s="130"/>
      <c r="GW40" s="130"/>
      <c r="GX40" s="130"/>
      <c r="GY40" s="130"/>
      <c r="GZ40" s="130"/>
      <c r="HA40" s="130"/>
      <c r="HB40" s="130"/>
      <c r="HC40" s="130"/>
      <c r="HD40" s="130"/>
      <c r="HE40" s="130"/>
      <c r="HF40" s="130"/>
      <c r="HG40" s="130"/>
      <c r="HH40" s="130"/>
      <c r="HI40" s="130"/>
      <c r="HJ40" s="130"/>
      <c r="HK40" s="130"/>
      <c r="HL40" s="130"/>
      <c r="HM40" s="130"/>
      <c r="HN40" s="130"/>
      <c r="HO40" s="130"/>
      <c r="HP40" s="130"/>
      <c r="HQ40" s="130"/>
      <c r="HR40" s="130"/>
      <c r="HS40" s="130"/>
      <c r="HT40" s="130"/>
      <c r="HU40" s="130"/>
      <c r="HV40" s="130"/>
      <c r="HW40" s="130"/>
      <c r="HX40" s="130"/>
      <c r="HY40" s="130"/>
      <c r="HZ40" s="130"/>
      <c r="IA40" s="130"/>
      <c r="IB40" s="130"/>
      <c r="IC40" s="130"/>
      <c r="ID40" s="130"/>
      <c r="IE40" s="130"/>
      <c r="IF40" s="130"/>
      <c r="IG40" s="130"/>
      <c r="IH40" s="130"/>
      <c r="II40" s="130"/>
      <c r="IJ40" s="130"/>
      <c r="IK40" s="130"/>
      <c r="IL40" s="130"/>
      <c r="IM40" s="130"/>
      <c r="IN40" s="130"/>
      <c r="IO40" s="130"/>
      <c r="IP40" s="130"/>
      <c r="IQ40" s="130"/>
      <c r="IR40" s="130"/>
      <c r="IS40" s="130"/>
      <c r="IT40" s="130"/>
      <c r="IU40" s="130"/>
      <c r="IV40" s="130"/>
      <c r="IW40" s="130"/>
      <c r="IX40" s="130"/>
      <c r="IY40" s="130"/>
      <c r="IZ40" s="130"/>
      <c r="JA40" s="130"/>
      <c r="JB40" s="130"/>
      <c r="JC40" s="130"/>
      <c r="JD40" s="130"/>
      <c r="JE40" s="130"/>
      <c r="JF40" s="130"/>
      <c r="JG40" s="130"/>
      <c r="JH40" s="130"/>
      <c r="JI40" s="130"/>
      <c r="JJ40" s="130"/>
      <c r="JK40" s="130"/>
      <c r="JL40" s="130"/>
      <c r="JM40" s="130"/>
      <c r="JN40" s="130"/>
      <c r="JO40" s="130"/>
      <c r="JP40" s="130"/>
      <c r="JQ40" s="130"/>
      <c r="JR40" s="130"/>
      <c r="JS40" s="130"/>
      <c r="JT40" s="130"/>
      <c r="JU40" s="130"/>
      <c r="JV40" s="130"/>
      <c r="JW40" s="130"/>
      <c r="JX40" s="130"/>
      <c r="JY40" s="130"/>
      <c r="JZ40" s="130"/>
      <c r="KA40" s="130"/>
      <c r="KB40" s="130"/>
      <c r="KC40" s="130"/>
      <c r="KD40" s="130"/>
      <c r="KE40" s="130"/>
      <c r="KF40" s="130"/>
      <c r="KG40" s="130"/>
      <c r="KH40" s="130"/>
      <c r="KI40" s="130"/>
      <c r="KJ40" s="130"/>
      <c r="KK40" s="130"/>
      <c r="KL40" s="130"/>
      <c r="KM40" s="130"/>
      <c r="KN40" s="130"/>
      <c r="KO40" s="130"/>
      <c r="KP40" s="130"/>
      <c r="KQ40" s="130"/>
      <c r="KR40" s="130"/>
      <c r="KS40" s="130"/>
      <c r="KT40" s="130"/>
      <c r="KU40" s="130"/>
      <c r="KV40" s="130"/>
      <c r="KW40" s="130"/>
      <c r="KX40" s="130"/>
      <c r="KY40" s="130"/>
      <c r="KZ40" s="130"/>
      <c r="LA40" s="130"/>
      <c r="LB40" s="130"/>
      <c r="LC40" s="130"/>
      <c r="LD40" s="130"/>
    </row>
    <row r="41" spans="1:316" s="42" customFormat="1" ht="276.75" customHeight="1" thickBot="1" x14ac:dyDescent="0.3">
      <c r="A41" s="56" t="s">
        <v>341</v>
      </c>
      <c r="B41" s="55" t="s">
        <v>361</v>
      </c>
      <c r="C41" s="40" t="s">
        <v>362</v>
      </c>
      <c r="D41" s="73" t="s">
        <v>369</v>
      </c>
      <c r="E41" s="71" t="s">
        <v>418</v>
      </c>
      <c r="F41" s="55" t="s">
        <v>19</v>
      </c>
      <c r="G41" s="55" t="s">
        <v>19</v>
      </c>
      <c r="H41" s="73" t="s">
        <v>370</v>
      </c>
      <c r="I41" s="40" t="s">
        <v>164</v>
      </c>
      <c r="J41" s="40" t="s">
        <v>371</v>
      </c>
      <c r="K41" s="40" t="s">
        <v>372</v>
      </c>
      <c r="L41" s="73" t="s">
        <v>144</v>
      </c>
      <c r="M41" s="73" t="s">
        <v>144</v>
      </c>
      <c r="N41" s="73" t="s">
        <v>373</v>
      </c>
      <c r="O41" s="41">
        <v>2</v>
      </c>
      <c r="P41" s="23">
        <v>2</v>
      </c>
      <c r="Q41" s="22">
        <v>1</v>
      </c>
      <c r="R41" s="23">
        <v>1</v>
      </c>
      <c r="S41" s="22">
        <f t="shared" si="131"/>
        <v>2</v>
      </c>
      <c r="T41" s="23">
        <f t="shared" si="131"/>
        <v>2</v>
      </c>
      <c r="U41" s="22" t="str">
        <f t="shared" si="132"/>
        <v>Bajo</v>
      </c>
      <c r="V41" s="23" t="str">
        <f t="shared" si="132"/>
        <v>Bajo</v>
      </c>
      <c r="W41" s="22">
        <v>25</v>
      </c>
      <c r="X41" s="23">
        <v>60</v>
      </c>
      <c r="Y41" s="22">
        <f t="shared" si="133"/>
        <v>50</v>
      </c>
      <c r="Z41" s="23">
        <f t="shared" si="133"/>
        <v>120</v>
      </c>
      <c r="AA41" s="22" t="str">
        <f t="shared" si="134"/>
        <v>III</v>
      </c>
      <c r="AB41" s="23" t="str">
        <f t="shared" si="134"/>
        <v>III</v>
      </c>
      <c r="AC41" s="22" t="str">
        <f t="shared" si="135"/>
        <v>Mejorable</v>
      </c>
      <c r="AD41" s="23" t="str">
        <f t="shared" si="135"/>
        <v>Mejorable</v>
      </c>
      <c r="AE41" s="55">
        <v>37</v>
      </c>
      <c r="AF41" s="55">
        <v>1</v>
      </c>
      <c r="AG41" s="55" t="s">
        <v>153</v>
      </c>
      <c r="AH41" s="74" t="s">
        <v>144</v>
      </c>
      <c r="AI41" s="74" t="s">
        <v>144</v>
      </c>
      <c r="AJ41" s="73" t="s">
        <v>374</v>
      </c>
      <c r="AK41" s="74" t="s">
        <v>144</v>
      </c>
      <c r="AL41" s="73" t="s">
        <v>375</v>
      </c>
      <c r="AM41" s="76" t="s">
        <v>376</v>
      </c>
      <c r="AN41" s="7"/>
      <c r="AO41" s="7"/>
      <c r="AP41" s="7"/>
      <c r="AQ41" s="7"/>
      <c r="AR41" s="7"/>
      <c r="AS41" s="7"/>
      <c r="AT41" s="7"/>
      <c r="AU41" s="7"/>
      <c r="AV41" s="7"/>
      <c r="AW41" s="7"/>
      <c r="AX41" s="7"/>
      <c r="AY41" s="7"/>
      <c r="AZ41" s="7"/>
      <c r="BA41" s="40"/>
      <c r="BB41" s="40" t="s">
        <v>154</v>
      </c>
      <c r="BC41" s="40" t="s">
        <v>144</v>
      </c>
      <c r="BD41" s="130"/>
      <c r="BE41" s="130"/>
      <c r="BF41" s="130"/>
      <c r="BG41" s="130"/>
      <c r="BH41" s="130"/>
      <c r="BI41" s="130"/>
      <c r="BJ41" s="130"/>
      <c r="BK41" s="130"/>
      <c r="BL41" s="130"/>
      <c r="BM41" s="130"/>
      <c r="BN41" s="130"/>
      <c r="BO41" s="130"/>
      <c r="BP41" s="130"/>
      <c r="BQ41" s="130"/>
      <c r="BR41" s="130"/>
      <c r="BS41" s="130"/>
      <c r="BT41" s="130"/>
      <c r="BU41" s="130"/>
      <c r="BV41" s="130"/>
      <c r="BW41" s="130"/>
      <c r="BX41" s="130"/>
      <c r="BY41" s="130"/>
      <c r="BZ41" s="130"/>
      <c r="CA41" s="130"/>
      <c r="CB41" s="130"/>
      <c r="CC41" s="130"/>
      <c r="CD41" s="130"/>
      <c r="CE41" s="130"/>
      <c r="CF41" s="130"/>
      <c r="CG41" s="130"/>
      <c r="CH41" s="130"/>
      <c r="CI41" s="130"/>
      <c r="CJ41" s="130"/>
      <c r="CK41" s="130"/>
      <c r="CL41" s="130"/>
      <c r="CM41" s="130"/>
      <c r="CN41" s="130"/>
      <c r="CO41" s="130"/>
      <c r="CP41" s="130"/>
      <c r="CQ41" s="130"/>
      <c r="CR41" s="130"/>
      <c r="CS41" s="130"/>
      <c r="CT41" s="130"/>
      <c r="CU41" s="130"/>
      <c r="CV41" s="130"/>
      <c r="CW41" s="130"/>
      <c r="CX41" s="130"/>
      <c r="CY41" s="130"/>
      <c r="CZ41" s="130"/>
      <c r="DA41" s="130"/>
      <c r="DB41" s="130"/>
      <c r="DC41" s="130"/>
      <c r="DD41" s="130"/>
      <c r="DE41" s="130"/>
      <c r="DF41" s="130"/>
      <c r="DG41" s="130"/>
      <c r="DH41" s="130"/>
      <c r="DI41" s="130"/>
      <c r="DJ41" s="130"/>
      <c r="DK41" s="130"/>
      <c r="DL41" s="130"/>
      <c r="DM41" s="130"/>
      <c r="DN41" s="130"/>
      <c r="DO41" s="130"/>
      <c r="DP41" s="130"/>
      <c r="DQ41" s="130"/>
      <c r="DR41" s="130"/>
      <c r="DS41" s="130"/>
      <c r="DT41" s="130"/>
      <c r="DU41" s="130"/>
      <c r="DV41" s="130"/>
      <c r="DW41" s="130"/>
      <c r="DX41" s="130"/>
      <c r="DY41" s="130"/>
      <c r="DZ41" s="130"/>
      <c r="EA41" s="130"/>
      <c r="EB41" s="130"/>
      <c r="EC41" s="130"/>
      <c r="ED41" s="130"/>
      <c r="EE41" s="130"/>
      <c r="EF41" s="130"/>
      <c r="EG41" s="130"/>
      <c r="EH41" s="130"/>
      <c r="EI41" s="130"/>
      <c r="EJ41" s="130"/>
      <c r="EK41" s="130"/>
      <c r="EL41" s="130"/>
      <c r="EM41" s="130"/>
      <c r="EN41" s="130"/>
      <c r="EO41" s="130"/>
      <c r="EP41" s="130"/>
      <c r="EQ41" s="130"/>
      <c r="ER41" s="130"/>
      <c r="ES41" s="130"/>
      <c r="ET41" s="130"/>
      <c r="EU41" s="130"/>
      <c r="EV41" s="130"/>
      <c r="EW41" s="130"/>
      <c r="EX41" s="130"/>
      <c r="EY41" s="130"/>
      <c r="EZ41" s="130"/>
      <c r="FA41" s="130"/>
      <c r="FB41" s="130"/>
      <c r="FC41" s="130"/>
      <c r="FD41" s="130"/>
      <c r="FE41" s="130"/>
      <c r="FF41" s="130"/>
      <c r="FG41" s="130"/>
      <c r="FH41" s="130"/>
      <c r="FI41" s="130"/>
      <c r="FJ41" s="130"/>
      <c r="FK41" s="130"/>
      <c r="FL41" s="130"/>
      <c r="FM41" s="130"/>
      <c r="FN41" s="130"/>
      <c r="FO41" s="130"/>
      <c r="FP41" s="130"/>
      <c r="FQ41" s="130"/>
      <c r="FR41" s="130"/>
      <c r="FS41" s="130"/>
      <c r="FT41" s="130"/>
      <c r="FU41" s="130"/>
      <c r="FV41" s="130"/>
      <c r="FW41" s="130"/>
      <c r="FX41" s="130"/>
      <c r="FY41" s="130"/>
      <c r="FZ41" s="130"/>
      <c r="GA41" s="130"/>
      <c r="GB41" s="130"/>
      <c r="GC41" s="130"/>
      <c r="GD41" s="130"/>
      <c r="GE41" s="130"/>
      <c r="GF41" s="130"/>
      <c r="GG41" s="130"/>
      <c r="GH41" s="130"/>
      <c r="GI41" s="130"/>
      <c r="GJ41" s="130"/>
      <c r="GK41" s="130"/>
      <c r="GL41" s="130"/>
      <c r="GM41" s="130"/>
      <c r="GN41" s="130"/>
      <c r="GO41" s="130"/>
      <c r="GP41" s="130"/>
      <c r="GQ41" s="130"/>
      <c r="GR41" s="130"/>
      <c r="GS41" s="130"/>
      <c r="GT41" s="130"/>
      <c r="GU41" s="130"/>
      <c r="GV41" s="130"/>
      <c r="GW41" s="130"/>
      <c r="GX41" s="130"/>
      <c r="GY41" s="130"/>
      <c r="GZ41" s="130"/>
      <c r="HA41" s="130"/>
      <c r="HB41" s="130"/>
      <c r="HC41" s="130"/>
      <c r="HD41" s="130"/>
      <c r="HE41" s="130"/>
      <c r="HF41" s="130"/>
      <c r="HG41" s="130"/>
      <c r="HH41" s="130"/>
      <c r="HI41" s="130"/>
      <c r="HJ41" s="130"/>
      <c r="HK41" s="130"/>
      <c r="HL41" s="130"/>
      <c r="HM41" s="130"/>
      <c r="HN41" s="130"/>
      <c r="HO41" s="130"/>
      <c r="HP41" s="130"/>
      <c r="HQ41" s="130"/>
      <c r="HR41" s="130"/>
      <c r="HS41" s="130"/>
      <c r="HT41" s="130"/>
      <c r="HU41" s="130"/>
      <c r="HV41" s="130"/>
      <c r="HW41" s="130"/>
      <c r="HX41" s="130"/>
      <c r="HY41" s="130"/>
      <c r="HZ41" s="130"/>
      <c r="IA41" s="130"/>
      <c r="IB41" s="130"/>
      <c r="IC41" s="130"/>
      <c r="ID41" s="130"/>
      <c r="IE41" s="130"/>
      <c r="IF41" s="130"/>
      <c r="IG41" s="130"/>
      <c r="IH41" s="130"/>
      <c r="II41" s="130"/>
      <c r="IJ41" s="130"/>
      <c r="IK41" s="130"/>
      <c r="IL41" s="130"/>
      <c r="IM41" s="130"/>
      <c r="IN41" s="130"/>
      <c r="IO41" s="130"/>
      <c r="IP41" s="130"/>
      <c r="IQ41" s="130"/>
      <c r="IR41" s="130"/>
      <c r="IS41" s="130"/>
      <c r="IT41" s="130"/>
      <c r="IU41" s="130"/>
      <c r="IV41" s="130"/>
      <c r="IW41" s="130"/>
      <c r="IX41" s="130"/>
      <c r="IY41" s="130"/>
      <c r="IZ41" s="130"/>
      <c r="JA41" s="130"/>
      <c r="JB41" s="130"/>
      <c r="JC41" s="130"/>
      <c r="JD41" s="130"/>
      <c r="JE41" s="130"/>
      <c r="JF41" s="130"/>
      <c r="JG41" s="130"/>
      <c r="JH41" s="130"/>
      <c r="JI41" s="130"/>
      <c r="JJ41" s="130"/>
      <c r="JK41" s="130"/>
      <c r="JL41" s="130"/>
      <c r="JM41" s="130"/>
      <c r="JN41" s="130"/>
      <c r="JO41" s="130"/>
      <c r="JP41" s="130"/>
      <c r="JQ41" s="130"/>
      <c r="JR41" s="130"/>
      <c r="JS41" s="130"/>
      <c r="JT41" s="130"/>
      <c r="JU41" s="130"/>
      <c r="JV41" s="130"/>
      <c r="JW41" s="130"/>
      <c r="JX41" s="130"/>
      <c r="JY41" s="130"/>
      <c r="JZ41" s="130"/>
      <c r="KA41" s="130"/>
      <c r="KB41" s="130"/>
      <c r="KC41" s="130"/>
      <c r="KD41" s="130"/>
      <c r="KE41" s="130"/>
      <c r="KF41" s="130"/>
      <c r="KG41" s="130"/>
      <c r="KH41" s="130"/>
      <c r="KI41" s="130"/>
      <c r="KJ41" s="130"/>
      <c r="KK41" s="130"/>
      <c r="KL41" s="130"/>
      <c r="KM41" s="130"/>
      <c r="KN41" s="130"/>
      <c r="KO41" s="130"/>
      <c r="KP41" s="130"/>
      <c r="KQ41" s="130"/>
      <c r="KR41" s="130"/>
      <c r="KS41" s="130"/>
      <c r="KT41" s="130"/>
      <c r="KU41" s="130"/>
      <c r="KV41" s="130"/>
      <c r="KW41" s="130"/>
      <c r="KX41" s="130"/>
      <c r="KY41" s="130"/>
      <c r="KZ41" s="130"/>
      <c r="LA41" s="130"/>
      <c r="LB41" s="130"/>
      <c r="LC41" s="130"/>
      <c r="LD41" s="130"/>
    </row>
    <row r="42" spans="1:316" s="2" customFormat="1" ht="13.5" customHeight="1" thickBot="1" x14ac:dyDescent="0.3">
      <c r="A42" s="60" t="s">
        <v>334</v>
      </c>
      <c r="B42" s="61" t="s">
        <v>328</v>
      </c>
      <c r="C42" s="62"/>
      <c r="D42" s="93" t="s">
        <v>360</v>
      </c>
      <c r="E42" s="94"/>
      <c r="F42" s="94"/>
      <c r="G42" s="94"/>
      <c r="H42" s="95"/>
      <c r="I42" s="3"/>
      <c r="J42" s="3"/>
      <c r="K42" s="3"/>
      <c r="L42" s="3"/>
      <c r="M42" s="3"/>
      <c r="N42" s="3"/>
      <c r="O42" s="12"/>
      <c r="P42" s="16"/>
      <c r="Q42" s="14"/>
      <c r="R42" s="16"/>
      <c r="S42" s="14"/>
      <c r="T42" s="16"/>
      <c r="U42" s="14"/>
      <c r="V42" s="16"/>
      <c r="W42" s="14"/>
      <c r="X42" s="16"/>
      <c r="Y42" s="14"/>
      <c r="Z42" s="16"/>
      <c r="AA42" s="14"/>
      <c r="AB42" s="16"/>
      <c r="AC42" s="14"/>
      <c r="AD42" s="16"/>
      <c r="AE42" s="4"/>
      <c r="AF42" s="4"/>
      <c r="AG42" s="3"/>
      <c r="AH42" s="3"/>
      <c r="AI42" s="3"/>
      <c r="AJ42" s="3"/>
      <c r="AK42" s="3"/>
      <c r="AL42" s="3"/>
      <c r="AM42" s="3"/>
      <c r="AN42" s="7"/>
      <c r="AO42" s="7"/>
      <c r="AP42" s="7"/>
      <c r="AQ42" s="7"/>
      <c r="AR42" s="7"/>
      <c r="AS42" s="7"/>
      <c r="AT42" s="7"/>
      <c r="AU42" s="7"/>
      <c r="AV42" s="7"/>
      <c r="AW42" s="7"/>
      <c r="AX42" s="7"/>
      <c r="AY42" s="7"/>
      <c r="AZ42" s="7"/>
      <c r="BA42" s="3"/>
      <c r="BB42" s="3"/>
      <c r="BC42" s="3"/>
      <c r="BD42" s="131"/>
      <c r="BE42" s="131"/>
      <c r="BF42" s="131"/>
      <c r="BG42" s="131"/>
      <c r="BH42" s="131"/>
      <c r="BI42" s="131"/>
      <c r="BJ42" s="131"/>
      <c r="BK42" s="131"/>
      <c r="BL42" s="131"/>
      <c r="BM42" s="131"/>
      <c r="BN42" s="131"/>
      <c r="BO42" s="131"/>
      <c r="BP42" s="131"/>
      <c r="BQ42" s="131"/>
      <c r="BR42" s="131"/>
      <c r="BS42" s="131"/>
      <c r="BT42" s="131"/>
      <c r="BU42" s="131"/>
      <c r="BV42" s="131"/>
      <c r="BW42" s="131"/>
      <c r="BX42" s="131"/>
      <c r="BY42" s="131"/>
      <c r="BZ42" s="131"/>
      <c r="CA42" s="131"/>
      <c r="CB42" s="131"/>
      <c r="CC42" s="131"/>
      <c r="CD42" s="131"/>
      <c r="CE42" s="131"/>
      <c r="CF42" s="131"/>
      <c r="CG42" s="131"/>
      <c r="CH42" s="131"/>
      <c r="CI42" s="131"/>
      <c r="CJ42" s="131"/>
      <c r="CK42" s="131"/>
      <c r="CL42" s="131"/>
      <c r="CM42" s="131"/>
      <c r="CN42" s="131"/>
      <c r="CO42" s="131"/>
      <c r="CP42" s="131"/>
      <c r="CQ42" s="131"/>
      <c r="CR42" s="131"/>
      <c r="CS42" s="131"/>
      <c r="CT42" s="131"/>
      <c r="CU42" s="131"/>
      <c r="CV42" s="131"/>
      <c r="CW42" s="131"/>
      <c r="CX42" s="131"/>
      <c r="CY42" s="131"/>
      <c r="CZ42" s="131"/>
      <c r="DA42" s="131"/>
      <c r="DB42" s="131"/>
      <c r="DC42" s="131"/>
      <c r="DD42" s="131"/>
      <c r="DE42" s="131"/>
      <c r="DF42" s="131"/>
      <c r="DG42" s="131"/>
      <c r="DH42" s="131"/>
      <c r="DI42" s="131"/>
      <c r="DJ42" s="131"/>
      <c r="DK42" s="131"/>
      <c r="DL42" s="131"/>
      <c r="DM42" s="131"/>
      <c r="DN42" s="131"/>
      <c r="DO42" s="131"/>
      <c r="DP42" s="131"/>
      <c r="DQ42" s="131"/>
      <c r="DR42" s="131"/>
      <c r="DS42" s="131"/>
      <c r="DT42" s="131"/>
      <c r="DU42" s="131"/>
      <c r="DV42" s="131"/>
      <c r="DW42" s="131"/>
      <c r="DX42" s="131"/>
      <c r="DY42" s="131"/>
      <c r="DZ42" s="131"/>
      <c r="EA42" s="131"/>
      <c r="EB42" s="131"/>
      <c r="EC42" s="131"/>
      <c r="ED42" s="131"/>
      <c r="EE42" s="131"/>
      <c r="EF42" s="131"/>
      <c r="EG42" s="131"/>
      <c r="EH42" s="131"/>
      <c r="EI42" s="131"/>
      <c r="EJ42" s="131"/>
      <c r="EK42" s="131"/>
      <c r="EL42" s="131"/>
      <c r="EM42" s="131"/>
      <c r="EN42" s="131"/>
      <c r="EO42" s="131"/>
      <c r="EP42" s="131"/>
      <c r="EQ42" s="131"/>
      <c r="ER42" s="131"/>
      <c r="ES42" s="131"/>
      <c r="ET42" s="131"/>
      <c r="EU42" s="131"/>
      <c r="EV42" s="131"/>
      <c r="EW42" s="131"/>
      <c r="EX42" s="131"/>
      <c r="EY42" s="131"/>
      <c r="EZ42" s="131"/>
      <c r="FA42" s="131"/>
      <c r="FB42" s="131"/>
      <c r="FC42" s="131"/>
      <c r="FD42" s="131"/>
      <c r="FE42" s="131"/>
      <c r="FF42" s="131"/>
      <c r="FG42" s="131"/>
      <c r="FH42" s="131"/>
      <c r="FI42" s="131"/>
      <c r="FJ42" s="131"/>
      <c r="FK42" s="131"/>
      <c r="FL42" s="131"/>
      <c r="FM42" s="131"/>
      <c r="FN42" s="131"/>
      <c r="FO42" s="131"/>
      <c r="FP42" s="131"/>
      <c r="FQ42" s="131"/>
      <c r="FR42" s="131"/>
      <c r="FS42" s="131"/>
      <c r="FT42" s="131"/>
      <c r="FU42" s="131"/>
      <c r="FV42" s="131"/>
      <c r="FW42" s="131"/>
      <c r="FX42" s="131"/>
      <c r="FY42" s="131"/>
      <c r="FZ42" s="131"/>
      <c r="GA42" s="131"/>
      <c r="GB42" s="131"/>
      <c r="GC42" s="131"/>
      <c r="GD42" s="131"/>
      <c r="GE42" s="131"/>
      <c r="GF42" s="131"/>
      <c r="GG42" s="131"/>
      <c r="GH42" s="131"/>
      <c r="GI42" s="131"/>
      <c r="GJ42" s="131"/>
      <c r="GK42" s="131"/>
      <c r="GL42" s="131"/>
      <c r="GM42" s="131"/>
      <c r="GN42" s="131"/>
      <c r="GO42" s="131"/>
      <c r="GP42" s="131"/>
      <c r="GQ42" s="131"/>
      <c r="GR42" s="131"/>
      <c r="GS42" s="131"/>
      <c r="GT42" s="131"/>
      <c r="GU42" s="131"/>
      <c r="GV42" s="131"/>
      <c r="GW42" s="131"/>
      <c r="GX42" s="131"/>
      <c r="GY42" s="131"/>
      <c r="GZ42" s="131"/>
      <c r="HA42" s="131"/>
      <c r="HB42" s="131"/>
      <c r="HC42" s="131"/>
      <c r="HD42" s="131"/>
      <c r="HE42" s="131"/>
      <c r="HF42" s="131"/>
      <c r="HG42" s="131"/>
      <c r="HH42" s="131"/>
      <c r="HI42" s="131"/>
      <c r="HJ42" s="131"/>
      <c r="HK42" s="131"/>
      <c r="HL42" s="131"/>
      <c r="HM42" s="131"/>
      <c r="HN42" s="131"/>
      <c r="HO42" s="131"/>
      <c r="HP42" s="131"/>
      <c r="HQ42" s="131"/>
      <c r="HR42" s="131"/>
      <c r="HS42" s="131"/>
      <c r="HT42" s="131"/>
      <c r="HU42" s="131"/>
      <c r="HV42" s="131"/>
      <c r="HW42" s="131"/>
      <c r="HX42" s="131"/>
      <c r="HY42" s="131"/>
      <c r="HZ42" s="131"/>
      <c r="IA42" s="131"/>
      <c r="IB42" s="131"/>
      <c r="IC42" s="131"/>
      <c r="ID42" s="131"/>
      <c r="IE42" s="131"/>
      <c r="IF42" s="131"/>
      <c r="IG42" s="131"/>
      <c r="IH42" s="131"/>
      <c r="II42" s="131"/>
      <c r="IJ42" s="131"/>
      <c r="IK42" s="131"/>
      <c r="IL42" s="131"/>
      <c r="IM42" s="131"/>
      <c r="IN42" s="131"/>
      <c r="IO42" s="131"/>
      <c r="IP42" s="131"/>
      <c r="IQ42" s="131"/>
      <c r="IR42" s="131"/>
      <c r="IS42" s="131"/>
      <c r="IT42" s="131"/>
      <c r="IU42" s="131"/>
      <c r="IV42" s="131"/>
      <c r="IW42" s="131"/>
      <c r="IX42" s="131"/>
      <c r="IY42" s="131"/>
      <c r="IZ42" s="131"/>
      <c r="JA42" s="131"/>
      <c r="JB42" s="131"/>
      <c r="JC42" s="131"/>
      <c r="JD42" s="131"/>
      <c r="JE42" s="131"/>
      <c r="JF42" s="131"/>
      <c r="JG42" s="131"/>
      <c r="JH42" s="131"/>
      <c r="JI42" s="131"/>
      <c r="JJ42" s="131"/>
      <c r="JK42" s="131"/>
      <c r="JL42" s="131"/>
      <c r="JM42" s="131"/>
      <c r="JN42" s="131"/>
      <c r="JO42" s="131"/>
      <c r="JP42" s="131"/>
      <c r="JQ42" s="131"/>
      <c r="JR42" s="131"/>
      <c r="JS42" s="131"/>
      <c r="JT42" s="131"/>
      <c r="JU42" s="131"/>
      <c r="JV42" s="131"/>
      <c r="JW42" s="131"/>
      <c r="JX42" s="131"/>
      <c r="JY42" s="131"/>
      <c r="JZ42" s="131"/>
      <c r="KA42" s="131"/>
      <c r="KB42" s="131"/>
      <c r="KC42" s="131"/>
      <c r="KD42" s="131"/>
      <c r="KE42" s="131"/>
      <c r="KF42" s="131"/>
      <c r="KG42" s="131"/>
      <c r="KH42" s="131"/>
      <c r="KI42" s="131"/>
      <c r="KJ42" s="131"/>
      <c r="KK42" s="131"/>
      <c r="KL42" s="131"/>
      <c r="KM42" s="131"/>
      <c r="KN42" s="131"/>
      <c r="KO42" s="131"/>
      <c r="KP42" s="131"/>
      <c r="KQ42" s="131"/>
      <c r="KR42" s="131"/>
      <c r="KS42" s="131"/>
      <c r="KT42" s="131"/>
      <c r="KU42" s="131"/>
      <c r="KV42" s="131"/>
      <c r="KW42" s="131"/>
      <c r="KX42" s="131"/>
      <c r="KY42" s="131"/>
      <c r="KZ42" s="131"/>
      <c r="LA42" s="131"/>
      <c r="LB42" s="131"/>
      <c r="LC42" s="131"/>
      <c r="LD42" s="131"/>
    </row>
    <row r="43" spans="1:316" s="2" customFormat="1" ht="13.5" customHeight="1" x14ac:dyDescent="0.25">
      <c r="A43" s="63" t="s">
        <v>349</v>
      </c>
      <c r="B43" s="64">
        <v>2</v>
      </c>
      <c r="C43" s="65"/>
      <c r="D43" s="96"/>
      <c r="E43" s="97"/>
      <c r="F43" s="97"/>
      <c r="G43" s="97"/>
      <c r="H43" s="98"/>
      <c r="I43" s="3"/>
      <c r="J43" s="3"/>
      <c r="K43" s="3"/>
      <c r="L43" s="3"/>
      <c r="M43" s="3"/>
      <c r="N43" s="3"/>
      <c r="O43" s="12"/>
      <c r="P43" s="16"/>
      <c r="Q43" s="14"/>
      <c r="R43" s="16"/>
      <c r="S43" s="14"/>
      <c r="T43" s="16"/>
      <c r="U43" s="14"/>
      <c r="V43" s="16"/>
      <c r="W43" s="14"/>
      <c r="X43" s="16"/>
      <c r="Y43" s="14"/>
      <c r="Z43" s="16"/>
      <c r="AA43" s="14"/>
      <c r="AB43" s="16"/>
      <c r="AC43" s="14"/>
      <c r="AD43" s="16"/>
      <c r="AE43" s="4"/>
      <c r="AF43" s="4"/>
      <c r="AG43" s="3"/>
      <c r="AH43" s="3"/>
      <c r="AI43" s="3"/>
      <c r="AJ43" s="3"/>
      <c r="AK43" s="3"/>
      <c r="AL43" s="3"/>
      <c r="AM43" s="3"/>
      <c r="AN43" s="7"/>
      <c r="AO43" s="7"/>
      <c r="AP43" s="7"/>
      <c r="AQ43" s="7"/>
      <c r="AR43" s="7"/>
      <c r="AS43" s="7"/>
      <c r="AT43" s="7"/>
      <c r="AU43" s="7"/>
      <c r="AV43" s="7"/>
      <c r="AW43" s="7"/>
      <c r="AX43" s="7"/>
      <c r="AY43" s="7"/>
      <c r="AZ43" s="7"/>
      <c r="BA43" s="3"/>
      <c r="BB43" s="3"/>
      <c r="BC43" s="3"/>
      <c r="BD43" s="131"/>
      <c r="BE43" s="131"/>
      <c r="BF43" s="131"/>
      <c r="BG43" s="131"/>
      <c r="BH43" s="131"/>
      <c r="BI43" s="131"/>
      <c r="BJ43" s="131"/>
      <c r="BK43" s="131"/>
      <c r="BL43" s="131"/>
      <c r="BM43" s="131"/>
      <c r="BN43" s="131"/>
      <c r="BO43" s="131"/>
      <c r="BP43" s="131"/>
      <c r="BQ43" s="131"/>
      <c r="BR43" s="131"/>
      <c r="BS43" s="131"/>
      <c r="BT43" s="131"/>
      <c r="BU43" s="131"/>
      <c r="BV43" s="131"/>
      <c r="BW43" s="131"/>
      <c r="BX43" s="131"/>
      <c r="BY43" s="131"/>
      <c r="BZ43" s="131"/>
      <c r="CA43" s="131"/>
      <c r="CB43" s="131"/>
      <c r="CC43" s="131"/>
      <c r="CD43" s="131"/>
      <c r="CE43" s="131"/>
      <c r="CF43" s="131"/>
      <c r="CG43" s="131"/>
      <c r="CH43" s="131"/>
      <c r="CI43" s="131"/>
      <c r="CJ43" s="131"/>
      <c r="CK43" s="131"/>
      <c r="CL43" s="131"/>
      <c r="CM43" s="131"/>
      <c r="CN43" s="131"/>
      <c r="CO43" s="131"/>
      <c r="CP43" s="131"/>
      <c r="CQ43" s="131"/>
      <c r="CR43" s="131"/>
      <c r="CS43" s="131"/>
      <c r="CT43" s="131"/>
      <c r="CU43" s="131"/>
      <c r="CV43" s="131"/>
      <c r="CW43" s="131"/>
      <c r="CX43" s="131"/>
      <c r="CY43" s="131"/>
      <c r="CZ43" s="131"/>
      <c r="DA43" s="131"/>
      <c r="DB43" s="131"/>
      <c r="DC43" s="131"/>
      <c r="DD43" s="131"/>
      <c r="DE43" s="131"/>
      <c r="DF43" s="131"/>
      <c r="DG43" s="131"/>
      <c r="DH43" s="131"/>
      <c r="DI43" s="131"/>
      <c r="DJ43" s="131"/>
      <c r="DK43" s="131"/>
      <c r="DL43" s="131"/>
      <c r="DM43" s="131"/>
      <c r="DN43" s="131"/>
      <c r="DO43" s="131"/>
      <c r="DP43" s="131"/>
      <c r="DQ43" s="131"/>
      <c r="DR43" s="131"/>
      <c r="DS43" s="131"/>
      <c r="DT43" s="131"/>
      <c r="DU43" s="131"/>
      <c r="DV43" s="131"/>
      <c r="DW43" s="131"/>
      <c r="DX43" s="131"/>
      <c r="DY43" s="131"/>
      <c r="DZ43" s="131"/>
      <c r="EA43" s="131"/>
      <c r="EB43" s="131"/>
      <c r="EC43" s="131"/>
      <c r="ED43" s="131"/>
      <c r="EE43" s="131"/>
      <c r="EF43" s="131"/>
      <c r="EG43" s="131"/>
      <c r="EH43" s="131"/>
      <c r="EI43" s="131"/>
      <c r="EJ43" s="131"/>
      <c r="EK43" s="131"/>
      <c r="EL43" s="131"/>
      <c r="EM43" s="131"/>
      <c r="EN43" s="131"/>
      <c r="EO43" s="131"/>
      <c r="EP43" s="131"/>
      <c r="EQ43" s="131"/>
      <c r="ER43" s="131"/>
      <c r="ES43" s="131"/>
      <c r="ET43" s="131"/>
      <c r="EU43" s="131"/>
      <c r="EV43" s="131"/>
      <c r="EW43" s="131"/>
      <c r="EX43" s="131"/>
      <c r="EY43" s="131"/>
      <c r="EZ43" s="131"/>
      <c r="FA43" s="131"/>
      <c r="FB43" s="131"/>
      <c r="FC43" s="131"/>
      <c r="FD43" s="131"/>
      <c r="FE43" s="131"/>
      <c r="FF43" s="131"/>
      <c r="FG43" s="131"/>
      <c r="FH43" s="131"/>
      <c r="FI43" s="131"/>
      <c r="FJ43" s="131"/>
      <c r="FK43" s="131"/>
      <c r="FL43" s="131"/>
      <c r="FM43" s="131"/>
      <c r="FN43" s="131"/>
      <c r="FO43" s="131"/>
      <c r="FP43" s="131"/>
      <c r="FQ43" s="131"/>
      <c r="FR43" s="131"/>
      <c r="FS43" s="131"/>
      <c r="FT43" s="131"/>
      <c r="FU43" s="131"/>
      <c r="FV43" s="131"/>
      <c r="FW43" s="131"/>
      <c r="FX43" s="131"/>
      <c r="FY43" s="131"/>
      <c r="FZ43" s="131"/>
      <c r="GA43" s="131"/>
      <c r="GB43" s="131"/>
      <c r="GC43" s="131"/>
      <c r="GD43" s="131"/>
      <c r="GE43" s="131"/>
      <c r="GF43" s="131"/>
      <c r="GG43" s="131"/>
      <c r="GH43" s="131"/>
      <c r="GI43" s="131"/>
      <c r="GJ43" s="131"/>
      <c r="GK43" s="131"/>
      <c r="GL43" s="131"/>
      <c r="GM43" s="131"/>
      <c r="GN43" s="131"/>
      <c r="GO43" s="131"/>
      <c r="GP43" s="131"/>
      <c r="GQ43" s="131"/>
      <c r="GR43" s="131"/>
      <c r="GS43" s="131"/>
      <c r="GT43" s="131"/>
      <c r="GU43" s="131"/>
      <c r="GV43" s="131"/>
      <c r="GW43" s="131"/>
      <c r="GX43" s="131"/>
      <c r="GY43" s="131"/>
      <c r="GZ43" s="131"/>
      <c r="HA43" s="131"/>
      <c r="HB43" s="131"/>
      <c r="HC43" s="131"/>
      <c r="HD43" s="131"/>
      <c r="HE43" s="131"/>
      <c r="HF43" s="131"/>
      <c r="HG43" s="131"/>
      <c r="HH43" s="131"/>
      <c r="HI43" s="131"/>
      <c r="HJ43" s="131"/>
      <c r="HK43" s="131"/>
      <c r="HL43" s="131"/>
      <c r="HM43" s="131"/>
      <c r="HN43" s="131"/>
      <c r="HO43" s="131"/>
      <c r="HP43" s="131"/>
      <c r="HQ43" s="131"/>
      <c r="HR43" s="131"/>
      <c r="HS43" s="131"/>
      <c r="HT43" s="131"/>
      <c r="HU43" s="131"/>
      <c r="HV43" s="131"/>
      <c r="HW43" s="131"/>
      <c r="HX43" s="131"/>
      <c r="HY43" s="131"/>
      <c r="HZ43" s="131"/>
      <c r="IA43" s="131"/>
      <c r="IB43" s="131"/>
      <c r="IC43" s="131"/>
      <c r="ID43" s="131"/>
      <c r="IE43" s="131"/>
      <c r="IF43" s="131"/>
      <c r="IG43" s="131"/>
      <c r="IH43" s="131"/>
      <c r="II43" s="131"/>
      <c r="IJ43" s="131"/>
      <c r="IK43" s="131"/>
      <c r="IL43" s="131"/>
      <c r="IM43" s="131"/>
      <c r="IN43" s="131"/>
      <c r="IO43" s="131"/>
      <c r="IP43" s="131"/>
      <c r="IQ43" s="131"/>
      <c r="IR43" s="131"/>
      <c r="IS43" s="131"/>
      <c r="IT43" s="131"/>
      <c r="IU43" s="131"/>
      <c r="IV43" s="131"/>
      <c r="IW43" s="131"/>
      <c r="IX43" s="131"/>
      <c r="IY43" s="131"/>
      <c r="IZ43" s="131"/>
      <c r="JA43" s="131"/>
      <c r="JB43" s="131"/>
      <c r="JC43" s="131"/>
      <c r="JD43" s="131"/>
      <c r="JE43" s="131"/>
      <c r="JF43" s="131"/>
      <c r="JG43" s="131"/>
      <c r="JH43" s="131"/>
      <c r="JI43" s="131"/>
      <c r="JJ43" s="131"/>
      <c r="JK43" s="131"/>
      <c r="JL43" s="131"/>
      <c r="JM43" s="131"/>
      <c r="JN43" s="131"/>
      <c r="JO43" s="131"/>
      <c r="JP43" s="131"/>
      <c r="JQ43" s="131"/>
      <c r="JR43" s="131"/>
      <c r="JS43" s="131"/>
      <c r="JT43" s="131"/>
      <c r="JU43" s="131"/>
      <c r="JV43" s="131"/>
      <c r="JW43" s="131"/>
      <c r="JX43" s="131"/>
      <c r="JY43" s="131"/>
      <c r="JZ43" s="131"/>
      <c r="KA43" s="131"/>
      <c r="KB43" s="131"/>
      <c r="KC43" s="131"/>
      <c r="KD43" s="131"/>
      <c r="KE43" s="131"/>
      <c r="KF43" s="131"/>
      <c r="KG43" s="131"/>
      <c r="KH43" s="131"/>
      <c r="KI43" s="131"/>
      <c r="KJ43" s="131"/>
      <c r="KK43" s="131"/>
      <c r="KL43" s="131"/>
      <c r="KM43" s="131"/>
      <c r="KN43" s="131"/>
      <c r="KO43" s="131"/>
      <c r="KP43" s="131"/>
      <c r="KQ43" s="131"/>
      <c r="KR43" s="131"/>
      <c r="KS43" s="131"/>
      <c r="KT43" s="131"/>
      <c r="KU43" s="131"/>
      <c r="KV43" s="131"/>
      <c r="KW43" s="131"/>
      <c r="KX43" s="131"/>
      <c r="KY43" s="131"/>
      <c r="KZ43" s="131"/>
      <c r="LA43" s="131"/>
      <c r="LB43" s="131"/>
      <c r="LC43" s="131"/>
      <c r="LD43" s="131"/>
    </row>
    <row r="44" spans="1:316" s="2" customFormat="1" ht="13.5" customHeight="1" x14ac:dyDescent="0.25">
      <c r="A44" s="63" t="s">
        <v>348</v>
      </c>
      <c r="B44" s="66">
        <v>2</v>
      </c>
      <c r="C44" s="65"/>
      <c r="D44" s="96"/>
      <c r="E44" s="97"/>
      <c r="F44" s="97"/>
      <c r="G44" s="97"/>
      <c r="H44" s="98"/>
      <c r="I44" s="3"/>
      <c r="J44" s="3"/>
      <c r="K44" s="3"/>
      <c r="L44" s="3"/>
      <c r="M44" s="3"/>
      <c r="N44" s="3"/>
      <c r="O44" s="12"/>
      <c r="P44" s="16"/>
      <c r="Q44" s="14"/>
      <c r="R44" s="16"/>
      <c r="S44" s="14"/>
      <c r="T44" s="16"/>
      <c r="U44" s="14"/>
      <c r="V44" s="16"/>
      <c r="W44" s="14"/>
      <c r="X44" s="16"/>
      <c r="Y44" s="14"/>
      <c r="Z44" s="16"/>
      <c r="AA44" s="14"/>
      <c r="AB44" s="16"/>
      <c r="AC44" s="14"/>
      <c r="AD44" s="16"/>
      <c r="AE44" s="4"/>
      <c r="AF44" s="4"/>
      <c r="AG44" s="3"/>
      <c r="AH44" s="3"/>
      <c r="AI44" s="3"/>
      <c r="AJ44" s="3"/>
      <c r="AK44" s="3"/>
      <c r="AL44" s="3"/>
      <c r="AM44" s="3"/>
      <c r="AN44" s="7"/>
      <c r="AO44" s="7"/>
      <c r="AP44" s="7"/>
      <c r="AQ44" s="7"/>
      <c r="AR44" s="7"/>
      <c r="AS44" s="7"/>
      <c r="AT44" s="7"/>
      <c r="AU44" s="7"/>
      <c r="AV44" s="7"/>
      <c r="AW44" s="7"/>
      <c r="AX44" s="7"/>
      <c r="AY44" s="7"/>
      <c r="AZ44" s="7"/>
      <c r="BA44" s="3"/>
      <c r="BB44" s="3"/>
      <c r="BC44" s="3"/>
      <c r="BD44" s="131"/>
      <c r="BE44" s="131"/>
      <c r="BF44" s="131"/>
      <c r="BG44" s="131"/>
      <c r="BH44" s="131"/>
      <c r="BI44" s="131"/>
      <c r="BJ44" s="131"/>
      <c r="BK44" s="131"/>
      <c r="BL44" s="131"/>
      <c r="BM44" s="131"/>
      <c r="BN44" s="131"/>
      <c r="BO44" s="131"/>
      <c r="BP44" s="131"/>
      <c r="BQ44" s="131"/>
      <c r="BR44" s="131"/>
      <c r="BS44" s="131"/>
      <c r="BT44" s="131"/>
      <c r="BU44" s="131"/>
      <c r="BV44" s="131"/>
      <c r="BW44" s="131"/>
      <c r="BX44" s="131"/>
      <c r="BY44" s="131"/>
      <c r="BZ44" s="131"/>
      <c r="CA44" s="131"/>
      <c r="CB44" s="131"/>
      <c r="CC44" s="131"/>
      <c r="CD44" s="131"/>
      <c r="CE44" s="131"/>
      <c r="CF44" s="131"/>
      <c r="CG44" s="131"/>
      <c r="CH44" s="131"/>
      <c r="CI44" s="131"/>
      <c r="CJ44" s="131"/>
      <c r="CK44" s="131"/>
      <c r="CL44" s="131"/>
      <c r="CM44" s="131"/>
      <c r="CN44" s="131"/>
      <c r="CO44" s="131"/>
      <c r="CP44" s="131"/>
      <c r="CQ44" s="131"/>
      <c r="CR44" s="131"/>
      <c r="CS44" s="131"/>
      <c r="CT44" s="131"/>
      <c r="CU44" s="131"/>
      <c r="CV44" s="131"/>
      <c r="CW44" s="131"/>
      <c r="CX44" s="131"/>
      <c r="CY44" s="131"/>
      <c r="CZ44" s="131"/>
      <c r="DA44" s="131"/>
      <c r="DB44" s="131"/>
      <c r="DC44" s="131"/>
      <c r="DD44" s="131"/>
      <c r="DE44" s="131"/>
      <c r="DF44" s="131"/>
      <c r="DG44" s="131"/>
      <c r="DH44" s="131"/>
      <c r="DI44" s="131"/>
      <c r="DJ44" s="131"/>
      <c r="DK44" s="131"/>
      <c r="DL44" s="131"/>
      <c r="DM44" s="131"/>
      <c r="DN44" s="131"/>
      <c r="DO44" s="131"/>
      <c r="DP44" s="131"/>
      <c r="DQ44" s="131"/>
      <c r="DR44" s="131"/>
      <c r="DS44" s="131"/>
      <c r="DT44" s="131"/>
      <c r="DU44" s="131"/>
      <c r="DV44" s="131"/>
      <c r="DW44" s="131"/>
      <c r="DX44" s="131"/>
      <c r="DY44" s="131"/>
      <c r="DZ44" s="131"/>
      <c r="EA44" s="131"/>
      <c r="EB44" s="131"/>
      <c r="EC44" s="131"/>
      <c r="ED44" s="131"/>
      <c r="EE44" s="131"/>
      <c r="EF44" s="131"/>
      <c r="EG44" s="131"/>
      <c r="EH44" s="131"/>
      <c r="EI44" s="131"/>
      <c r="EJ44" s="131"/>
      <c r="EK44" s="131"/>
      <c r="EL44" s="131"/>
      <c r="EM44" s="131"/>
      <c r="EN44" s="131"/>
      <c r="EO44" s="131"/>
      <c r="EP44" s="131"/>
      <c r="EQ44" s="131"/>
      <c r="ER44" s="131"/>
      <c r="ES44" s="131"/>
      <c r="ET44" s="131"/>
      <c r="EU44" s="131"/>
      <c r="EV44" s="131"/>
      <c r="EW44" s="131"/>
      <c r="EX44" s="131"/>
      <c r="EY44" s="131"/>
      <c r="EZ44" s="131"/>
      <c r="FA44" s="131"/>
      <c r="FB44" s="131"/>
      <c r="FC44" s="131"/>
      <c r="FD44" s="131"/>
      <c r="FE44" s="131"/>
      <c r="FF44" s="131"/>
      <c r="FG44" s="131"/>
      <c r="FH44" s="131"/>
      <c r="FI44" s="131"/>
      <c r="FJ44" s="131"/>
      <c r="FK44" s="131"/>
      <c r="FL44" s="131"/>
      <c r="FM44" s="131"/>
      <c r="FN44" s="131"/>
      <c r="FO44" s="131"/>
      <c r="FP44" s="131"/>
      <c r="FQ44" s="131"/>
      <c r="FR44" s="131"/>
      <c r="FS44" s="131"/>
      <c r="FT44" s="131"/>
      <c r="FU44" s="131"/>
      <c r="FV44" s="131"/>
      <c r="FW44" s="131"/>
      <c r="FX44" s="131"/>
      <c r="FY44" s="131"/>
      <c r="FZ44" s="131"/>
      <c r="GA44" s="131"/>
      <c r="GB44" s="131"/>
      <c r="GC44" s="131"/>
      <c r="GD44" s="131"/>
      <c r="GE44" s="131"/>
      <c r="GF44" s="131"/>
      <c r="GG44" s="131"/>
      <c r="GH44" s="131"/>
      <c r="GI44" s="131"/>
      <c r="GJ44" s="131"/>
      <c r="GK44" s="131"/>
      <c r="GL44" s="131"/>
      <c r="GM44" s="131"/>
      <c r="GN44" s="131"/>
      <c r="GO44" s="131"/>
      <c r="GP44" s="131"/>
      <c r="GQ44" s="131"/>
      <c r="GR44" s="131"/>
      <c r="GS44" s="131"/>
      <c r="GT44" s="131"/>
      <c r="GU44" s="131"/>
      <c r="GV44" s="131"/>
      <c r="GW44" s="131"/>
      <c r="GX44" s="131"/>
      <c r="GY44" s="131"/>
      <c r="GZ44" s="131"/>
      <c r="HA44" s="131"/>
      <c r="HB44" s="131"/>
      <c r="HC44" s="131"/>
      <c r="HD44" s="131"/>
      <c r="HE44" s="131"/>
      <c r="HF44" s="131"/>
      <c r="HG44" s="131"/>
      <c r="HH44" s="131"/>
      <c r="HI44" s="131"/>
      <c r="HJ44" s="131"/>
      <c r="HK44" s="131"/>
      <c r="HL44" s="131"/>
      <c r="HM44" s="131"/>
      <c r="HN44" s="131"/>
      <c r="HO44" s="131"/>
      <c r="HP44" s="131"/>
      <c r="HQ44" s="131"/>
      <c r="HR44" s="131"/>
      <c r="HS44" s="131"/>
      <c r="HT44" s="131"/>
      <c r="HU44" s="131"/>
      <c r="HV44" s="131"/>
      <c r="HW44" s="131"/>
      <c r="HX44" s="131"/>
      <c r="HY44" s="131"/>
      <c r="HZ44" s="131"/>
      <c r="IA44" s="131"/>
      <c r="IB44" s="131"/>
      <c r="IC44" s="131"/>
      <c r="ID44" s="131"/>
      <c r="IE44" s="131"/>
      <c r="IF44" s="131"/>
      <c r="IG44" s="131"/>
      <c r="IH44" s="131"/>
      <c r="II44" s="131"/>
      <c r="IJ44" s="131"/>
      <c r="IK44" s="131"/>
      <c r="IL44" s="131"/>
      <c r="IM44" s="131"/>
      <c r="IN44" s="131"/>
      <c r="IO44" s="131"/>
      <c r="IP44" s="131"/>
      <c r="IQ44" s="131"/>
      <c r="IR44" s="131"/>
      <c r="IS44" s="131"/>
      <c r="IT44" s="131"/>
      <c r="IU44" s="131"/>
      <c r="IV44" s="131"/>
      <c r="IW44" s="131"/>
      <c r="IX44" s="131"/>
      <c r="IY44" s="131"/>
      <c r="IZ44" s="131"/>
      <c r="JA44" s="131"/>
      <c r="JB44" s="131"/>
      <c r="JC44" s="131"/>
      <c r="JD44" s="131"/>
      <c r="JE44" s="131"/>
      <c r="JF44" s="131"/>
      <c r="JG44" s="131"/>
      <c r="JH44" s="131"/>
      <c r="JI44" s="131"/>
      <c r="JJ44" s="131"/>
      <c r="JK44" s="131"/>
      <c r="JL44" s="131"/>
      <c r="JM44" s="131"/>
      <c r="JN44" s="131"/>
      <c r="JO44" s="131"/>
      <c r="JP44" s="131"/>
      <c r="JQ44" s="131"/>
      <c r="JR44" s="131"/>
      <c r="JS44" s="131"/>
      <c r="JT44" s="131"/>
      <c r="JU44" s="131"/>
      <c r="JV44" s="131"/>
      <c r="JW44" s="131"/>
      <c r="JX44" s="131"/>
      <c r="JY44" s="131"/>
      <c r="JZ44" s="131"/>
      <c r="KA44" s="131"/>
      <c r="KB44" s="131"/>
      <c r="KC44" s="131"/>
      <c r="KD44" s="131"/>
      <c r="KE44" s="131"/>
      <c r="KF44" s="131"/>
      <c r="KG44" s="131"/>
      <c r="KH44" s="131"/>
      <c r="KI44" s="131"/>
      <c r="KJ44" s="131"/>
      <c r="KK44" s="131"/>
      <c r="KL44" s="131"/>
      <c r="KM44" s="131"/>
      <c r="KN44" s="131"/>
      <c r="KO44" s="131"/>
      <c r="KP44" s="131"/>
      <c r="KQ44" s="131"/>
      <c r="KR44" s="131"/>
      <c r="KS44" s="131"/>
      <c r="KT44" s="131"/>
      <c r="KU44" s="131"/>
      <c r="KV44" s="131"/>
      <c r="KW44" s="131"/>
      <c r="KX44" s="131"/>
      <c r="KY44" s="131"/>
      <c r="KZ44" s="131"/>
      <c r="LA44" s="131"/>
      <c r="LB44" s="131"/>
      <c r="LC44" s="131"/>
      <c r="LD44" s="131"/>
    </row>
    <row r="45" spans="1:316" s="2" customFormat="1" ht="13.5" customHeight="1" x14ac:dyDescent="0.25">
      <c r="A45" s="63" t="s">
        <v>331</v>
      </c>
      <c r="B45" s="66">
        <v>1</v>
      </c>
      <c r="C45" s="65"/>
      <c r="D45" s="96"/>
      <c r="E45" s="97"/>
      <c r="F45" s="97"/>
      <c r="G45" s="97"/>
      <c r="H45" s="98"/>
      <c r="I45" s="3"/>
      <c r="J45" s="3"/>
      <c r="K45" s="3"/>
      <c r="L45" s="3"/>
      <c r="M45" s="3"/>
      <c r="N45" s="3"/>
      <c r="O45" s="12"/>
      <c r="P45" s="16"/>
      <c r="Q45" s="14"/>
      <c r="R45" s="16"/>
      <c r="S45" s="14"/>
      <c r="T45" s="16"/>
      <c r="U45" s="14"/>
      <c r="V45" s="16"/>
      <c r="W45" s="14"/>
      <c r="X45" s="16"/>
      <c r="Y45" s="14"/>
      <c r="Z45" s="16"/>
      <c r="AA45" s="14"/>
      <c r="AB45" s="16"/>
      <c r="AC45" s="14"/>
      <c r="AD45" s="16"/>
      <c r="AE45" s="4"/>
      <c r="AF45" s="4"/>
      <c r="AG45" s="3"/>
      <c r="AH45" s="3"/>
      <c r="AI45" s="3"/>
      <c r="AJ45" s="3"/>
      <c r="AK45" s="3"/>
      <c r="AL45" s="3"/>
      <c r="AM45" s="3"/>
      <c r="AN45" s="7"/>
      <c r="AO45" s="7"/>
      <c r="AP45" s="7"/>
      <c r="AQ45" s="7"/>
      <c r="AR45" s="7"/>
      <c r="AS45" s="7"/>
      <c r="AT45" s="7"/>
      <c r="AU45" s="7"/>
      <c r="AV45" s="7"/>
      <c r="AW45" s="7"/>
      <c r="AX45" s="7"/>
      <c r="AY45" s="7"/>
      <c r="AZ45" s="7"/>
      <c r="BA45" s="3"/>
      <c r="BB45" s="3"/>
      <c r="BC45" s="3"/>
      <c r="BD45" s="131"/>
      <c r="BE45" s="131"/>
      <c r="BF45" s="131"/>
      <c r="BG45" s="131"/>
      <c r="BH45" s="131"/>
      <c r="BI45" s="131"/>
      <c r="BJ45" s="131"/>
      <c r="BK45" s="131"/>
      <c r="BL45" s="131"/>
      <c r="BM45" s="131"/>
      <c r="BN45" s="131"/>
      <c r="BO45" s="131"/>
      <c r="BP45" s="131"/>
      <c r="BQ45" s="131"/>
      <c r="BR45" s="131"/>
      <c r="BS45" s="131"/>
      <c r="BT45" s="131"/>
      <c r="BU45" s="131"/>
      <c r="BV45" s="131"/>
      <c r="BW45" s="131"/>
      <c r="BX45" s="131"/>
      <c r="BY45" s="131"/>
      <c r="BZ45" s="131"/>
      <c r="CA45" s="131"/>
      <c r="CB45" s="131"/>
      <c r="CC45" s="131"/>
      <c r="CD45" s="131"/>
      <c r="CE45" s="131"/>
      <c r="CF45" s="131"/>
      <c r="CG45" s="131"/>
      <c r="CH45" s="131"/>
      <c r="CI45" s="131"/>
      <c r="CJ45" s="131"/>
      <c r="CK45" s="131"/>
      <c r="CL45" s="131"/>
      <c r="CM45" s="131"/>
      <c r="CN45" s="131"/>
      <c r="CO45" s="131"/>
      <c r="CP45" s="131"/>
      <c r="CQ45" s="131"/>
      <c r="CR45" s="131"/>
      <c r="CS45" s="131"/>
      <c r="CT45" s="131"/>
      <c r="CU45" s="131"/>
      <c r="CV45" s="131"/>
      <c r="CW45" s="131"/>
      <c r="CX45" s="131"/>
      <c r="CY45" s="131"/>
      <c r="CZ45" s="131"/>
      <c r="DA45" s="131"/>
      <c r="DB45" s="131"/>
      <c r="DC45" s="131"/>
      <c r="DD45" s="131"/>
      <c r="DE45" s="131"/>
      <c r="DF45" s="131"/>
      <c r="DG45" s="131"/>
      <c r="DH45" s="131"/>
      <c r="DI45" s="131"/>
      <c r="DJ45" s="131"/>
      <c r="DK45" s="131"/>
      <c r="DL45" s="131"/>
      <c r="DM45" s="131"/>
      <c r="DN45" s="131"/>
      <c r="DO45" s="131"/>
      <c r="DP45" s="131"/>
      <c r="DQ45" s="131"/>
      <c r="DR45" s="131"/>
      <c r="DS45" s="131"/>
      <c r="DT45" s="131"/>
      <c r="DU45" s="131"/>
      <c r="DV45" s="131"/>
      <c r="DW45" s="131"/>
      <c r="DX45" s="131"/>
      <c r="DY45" s="131"/>
      <c r="DZ45" s="131"/>
      <c r="EA45" s="131"/>
      <c r="EB45" s="131"/>
      <c r="EC45" s="131"/>
      <c r="ED45" s="131"/>
      <c r="EE45" s="131"/>
      <c r="EF45" s="131"/>
      <c r="EG45" s="131"/>
      <c r="EH45" s="131"/>
      <c r="EI45" s="131"/>
      <c r="EJ45" s="131"/>
      <c r="EK45" s="131"/>
      <c r="EL45" s="131"/>
      <c r="EM45" s="131"/>
      <c r="EN45" s="131"/>
      <c r="EO45" s="131"/>
      <c r="EP45" s="131"/>
      <c r="EQ45" s="131"/>
      <c r="ER45" s="131"/>
      <c r="ES45" s="131"/>
      <c r="ET45" s="131"/>
      <c r="EU45" s="131"/>
      <c r="EV45" s="131"/>
      <c r="EW45" s="131"/>
      <c r="EX45" s="131"/>
      <c r="EY45" s="131"/>
      <c r="EZ45" s="131"/>
      <c r="FA45" s="131"/>
      <c r="FB45" s="131"/>
      <c r="FC45" s="131"/>
      <c r="FD45" s="131"/>
      <c r="FE45" s="131"/>
      <c r="FF45" s="131"/>
      <c r="FG45" s="131"/>
      <c r="FH45" s="131"/>
      <c r="FI45" s="131"/>
      <c r="FJ45" s="131"/>
      <c r="FK45" s="131"/>
      <c r="FL45" s="131"/>
      <c r="FM45" s="131"/>
      <c r="FN45" s="131"/>
      <c r="FO45" s="131"/>
      <c r="FP45" s="131"/>
      <c r="FQ45" s="131"/>
      <c r="FR45" s="131"/>
      <c r="FS45" s="131"/>
      <c r="FT45" s="131"/>
      <c r="FU45" s="131"/>
      <c r="FV45" s="131"/>
      <c r="FW45" s="131"/>
      <c r="FX45" s="131"/>
      <c r="FY45" s="131"/>
      <c r="FZ45" s="131"/>
      <c r="GA45" s="131"/>
      <c r="GB45" s="131"/>
      <c r="GC45" s="131"/>
      <c r="GD45" s="131"/>
      <c r="GE45" s="131"/>
      <c r="GF45" s="131"/>
      <c r="GG45" s="131"/>
      <c r="GH45" s="131"/>
      <c r="GI45" s="131"/>
      <c r="GJ45" s="131"/>
      <c r="GK45" s="131"/>
      <c r="GL45" s="131"/>
      <c r="GM45" s="131"/>
      <c r="GN45" s="131"/>
      <c r="GO45" s="131"/>
      <c r="GP45" s="131"/>
      <c r="GQ45" s="131"/>
      <c r="GR45" s="131"/>
      <c r="GS45" s="131"/>
      <c r="GT45" s="131"/>
      <c r="GU45" s="131"/>
      <c r="GV45" s="131"/>
      <c r="GW45" s="131"/>
      <c r="GX45" s="131"/>
      <c r="GY45" s="131"/>
      <c r="GZ45" s="131"/>
      <c r="HA45" s="131"/>
      <c r="HB45" s="131"/>
      <c r="HC45" s="131"/>
      <c r="HD45" s="131"/>
      <c r="HE45" s="131"/>
      <c r="HF45" s="131"/>
      <c r="HG45" s="131"/>
      <c r="HH45" s="131"/>
      <c r="HI45" s="131"/>
      <c r="HJ45" s="131"/>
      <c r="HK45" s="131"/>
      <c r="HL45" s="131"/>
      <c r="HM45" s="131"/>
      <c r="HN45" s="131"/>
      <c r="HO45" s="131"/>
      <c r="HP45" s="131"/>
      <c r="HQ45" s="131"/>
      <c r="HR45" s="131"/>
      <c r="HS45" s="131"/>
      <c r="HT45" s="131"/>
      <c r="HU45" s="131"/>
      <c r="HV45" s="131"/>
      <c r="HW45" s="131"/>
      <c r="HX45" s="131"/>
      <c r="HY45" s="131"/>
      <c r="HZ45" s="131"/>
      <c r="IA45" s="131"/>
      <c r="IB45" s="131"/>
      <c r="IC45" s="131"/>
      <c r="ID45" s="131"/>
      <c r="IE45" s="131"/>
      <c r="IF45" s="131"/>
      <c r="IG45" s="131"/>
      <c r="IH45" s="131"/>
      <c r="II45" s="131"/>
      <c r="IJ45" s="131"/>
      <c r="IK45" s="131"/>
      <c r="IL45" s="131"/>
      <c r="IM45" s="131"/>
      <c r="IN45" s="131"/>
      <c r="IO45" s="131"/>
      <c r="IP45" s="131"/>
      <c r="IQ45" s="131"/>
      <c r="IR45" s="131"/>
      <c r="IS45" s="131"/>
      <c r="IT45" s="131"/>
      <c r="IU45" s="131"/>
      <c r="IV45" s="131"/>
      <c r="IW45" s="131"/>
      <c r="IX45" s="131"/>
      <c r="IY45" s="131"/>
      <c r="IZ45" s="131"/>
      <c r="JA45" s="131"/>
      <c r="JB45" s="131"/>
      <c r="JC45" s="131"/>
      <c r="JD45" s="131"/>
      <c r="JE45" s="131"/>
      <c r="JF45" s="131"/>
      <c r="JG45" s="131"/>
      <c r="JH45" s="131"/>
      <c r="JI45" s="131"/>
      <c r="JJ45" s="131"/>
      <c r="JK45" s="131"/>
      <c r="JL45" s="131"/>
      <c r="JM45" s="131"/>
      <c r="JN45" s="131"/>
      <c r="JO45" s="131"/>
      <c r="JP45" s="131"/>
      <c r="JQ45" s="131"/>
      <c r="JR45" s="131"/>
      <c r="JS45" s="131"/>
      <c r="JT45" s="131"/>
      <c r="JU45" s="131"/>
      <c r="JV45" s="131"/>
      <c r="JW45" s="131"/>
      <c r="JX45" s="131"/>
      <c r="JY45" s="131"/>
      <c r="JZ45" s="131"/>
      <c r="KA45" s="131"/>
      <c r="KB45" s="131"/>
      <c r="KC45" s="131"/>
      <c r="KD45" s="131"/>
      <c r="KE45" s="131"/>
      <c r="KF45" s="131"/>
      <c r="KG45" s="131"/>
      <c r="KH45" s="131"/>
      <c r="KI45" s="131"/>
      <c r="KJ45" s="131"/>
      <c r="KK45" s="131"/>
      <c r="KL45" s="131"/>
      <c r="KM45" s="131"/>
      <c r="KN45" s="131"/>
      <c r="KO45" s="131"/>
      <c r="KP45" s="131"/>
      <c r="KQ45" s="131"/>
      <c r="KR45" s="131"/>
      <c r="KS45" s="131"/>
      <c r="KT45" s="131"/>
      <c r="KU45" s="131"/>
      <c r="KV45" s="131"/>
      <c r="KW45" s="131"/>
      <c r="KX45" s="131"/>
      <c r="KY45" s="131"/>
      <c r="KZ45" s="131"/>
      <c r="LA45" s="131"/>
      <c r="LB45" s="131"/>
      <c r="LC45" s="131"/>
      <c r="LD45" s="131"/>
    </row>
    <row r="46" spans="1:316" s="2" customFormat="1" ht="13.5" customHeight="1" x14ac:dyDescent="0.25">
      <c r="A46" s="63" t="s">
        <v>350</v>
      </c>
      <c r="B46" s="67">
        <v>1</v>
      </c>
      <c r="C46" s="65"/>
      <c r="D46" s="96"/>
      <c r="E46" s="97"/>
      <c r="F46" s="97"/>
      <c r="G46" s="97"/>
      <c r="H46" s="98"/>
      <c r="I46" s="3"/>
      <c r="J46" s="3"/>
      <c r="K46" s="3"/>
      <c r="L46" s="3"/>
      <c r="M46" s="3"/>
      <c r="N46" s="3"/>
      <c r="O46" s="12"/>
      <c r="P46" s="16"/>
      <c r="Q46" s="14"/>
      <c r="R46" s="16"/>
      <c r="S46" s="14"/>
      <c r="T46" s="16"/>
      <c r="U46" s="14"/>
      <c r="V46" s="16"/>
      <c r="W46" s="14"/>
      <c r="X46" s="16"/>
      <c r="Y46" s="14"/>
      <c r="Z46" s="16"/>
      <c r="AA46" s="14"/>
      <c r="AB46" s="16"/>
      <c r="AC46" s="14"/>
      <c r="AD46" s="16"/>
      <c r="AE46" s="4"/>
      <c r="AF46" s="4"/>
      <c r="AG46" s="3"/>
      <c r="AH46" s="3"/>
      <c r="AI46" s="3"/>
      <c r="AJ46" s="3"/>
      <c r="AK46" s="3"/>
      <c r="AL46" s="3"/>
      <c r="AM46" s="3"/>
      <c r="AN46" s="7"/>
      <c r="AO46" s="7"/>
      <c r="AP46" s="7"/>
      <c r="AQ46" s="7"/>
      <c r="AR46" s="7"/>
      <c r="AS46" s="7"/>
      <c r="AT46" s="7"/>
      <c r="AU46" s="7"/>
      <c r="AV46" s="7"/>
      <c r="AW46" s="7"/>
      <c r="AX46" s="7"/>
      <c r="AY46" s="7"/>
      <c r="AZ46" s="7"/>
      <c r="BA46" s="3"/>
      <c r="BB46" s="3"/>
      <c r="BC46" s="3"/>
      <c r="BD46" s="131"/>
      <c r="BE46" s="131"/>
      <c r="BF46" s="131"/>
      <c r="BG46" s="131"/>
      <c r="BH46" s="131"/>
      <c r="BI46" s="131"/>
      <c r="BJ46" s="131"/>
      <c r="BK46" s="131"/>
      <c r="BL46" s="131"/>
      <c r="BM46" s="131"/>
      <c r="BN46" s="131"/>
      <c r="BO46" s="131"/>
      <c r="BP46" s="131"/>
      <c r="BQ46" s="131"/>
      <c r="BR46" s="131"/>
      <c r="BS46" s="131"/>
      <c r="BT46" s="131"/>
      <c r="BU46" s="131"/>
      <c r="BV46" s="131"/>
      <c r="BW46" s="131"/>
      <c r="BX46" s="131"/>
      <c r="BY46" s="131"/>
      <c r="BZ46" s="131"/>
      <c r="CA46" s="131"/>
      <c r="CB46" s="131"/>
      <c r="CC46" s="131"/>
      <c r="CD46" s="131"/>
      <c r="CE46" s="131"/>
      <c r="CF46" s="131"/>
      <c r="CG46" s="131"/>
      <c r="CH46" s="131"/>
      <c r="CI46" s="131"/>
      <c r="CJ46" s="131"/>
      <c r="CK46" s="131"/>
      <c r="CL46" s="131"/>
      <c r="CM46" s="131"/>
      <c r="CN46" s="131"/>
      <c r="CO46" s="131"/>
      <c r="CP46" s="131"/>
      <c r="CQ46" s="131"/>
      <c r="CR46" s="131"/>
      <c r="CS46" s="131"/>
      <c r="CT46" s="131"/>
      <c r="CU46" s="131"/>
      <c r="CV46" s="131"/>
      <c r="CW46" s="131"/>
      <c r="CX46" s="131"/>
      <c r="CY46" s="131"/>
      <c r="CZ46" s="131"/>
      <c r="DA46" s="131"/>
      <c r="DB46" s="131"/>
      <c r="DC46" s="131"/>
      <c r="DD46" s="131"/>
      <c r="DE46" s="131"/>
      <c r="DF46" s="131"/>
      <c r="DG46" s="131"/>
      <c r="DH46" s="131"/>
      <c r="DI46" s="131"/>
      <c r="DJ46" s="131"/>
      <c r="DK46" s="131"/>
      <c r="DL46" s="131"/>
      <c r="DM46" s="131"/>
      <c r="DN46" s="131"/>
      <c r="DO46" s="131"/>
      <c r="DP46" s="131"/>
      <c r="DQ46" s="131"/>
      <c r="DR46" s="131"/>
      <c r="DS46" s="131"/>
      <c r="DT46" s="131"/>
      <c r="DU46" s="131"/>
      <c r="DV46" s="131"/>
      <c r="DW46" s="131"/>
      <c r="DX46" s="131"/>
      <c r="DY46" s="131"/>
      <c r="DZ46" s="131"/>
      <c r="EA46" s="131"/>
      <c r="EB46" s="131"/>
      <c r="EC46" s="131"/>
      <c r="ED46" s="131"/>
      <c r="EE46" s="131"/>
      <c r="EF46" s="131"/>
      <c r="EG46" s="131"/>
      <c r="EH46" s="131"/>
      <c r="EI46" s="131"/>
      <c r="EJ46" s="131"/>
      <c r="EK46" s="131"/>
      <c r="EL46" s="131"/>
      <c r="EM46" s="131"/>
      <c r="EN46" s="131"/>
      <c r="EO46" s="131"/>
      <c r="EP46" s="131"/>
      <c r="EQ46" s="131"/>
      <c r="ER46" s="131"/>
      <c r="ES46" s="131"/>
      <c r="ET46" s="131"/>
      <c r="EU46" s="131"/>
      <c r="EV46" s="131"/>
      <c r="EW46" s="131"/>
      <c r="EX46" s="131"/>
      <c r="EY46" s="131"/>
      <c r="EZ46" s="131"/>
      <c r="FA46" s="131"/>
      <c r="FB46" s="131"/>
      <c r="FC46" s="131"/>
      <c r="FD46" s="131"/>
      <c r="FE46" s="131"/>
      <c r="FF46" s="131"/>
      <c r="FG46" s="131"/>
      <c r="FH46" s="131"/>
      <c r="FI46" s="131"/>
      <c r="FJ46" s="131"/>
      <c r="FK46" s="131"/>
      <c r="FL46" s="131"/>
      <c r="FM46" s="131"/>
      <c r="FN46" s="131"/>
      <c r="FO46" s="131"/>
      <c r="FP46" s="131"/>
      <c r="FQ46" s="131"/>
      <c r="FR46" s="131"/>
      <c r="FS46" s="131"/>
      <c r="FT46" s="131"/>
      <c r="FU46" s="131"/>
      <c r="FV46" s="131"/>
      <c r="FW46" s="131"/>
      <c r="FX46" s="131"/>
      <c r="FY46" s="131"/>
      <c r="FZ46" s="131"/>
      <c r="GA46" s="131"/>
      <c r="GB46" s="131"/>
      <c r="GC46" s="131"/>
      <c r="GD46" s="131"/>
      <c r="GE46" s="131"/>
      <c r="GF46" s="131"/>
      <c r="GG46" s="131"/>
      <c r="GH46" s="131"/>
      <c r="GI46" s="131"/>
      <c r="GJ46" s="131"/>
      <c r="GK46" s="131"/>
      <c r="GL46" s="131"/>
      <c r="GM46" s="131"/>
      <c r="GN46" s="131"/>
      <c r="GO46" s="131"/>
      <c r="GP46" s="131"/>
      <c r="GQ46" s="131"/>
      <c r="GR46" s="131"/>
      <c r="GS46" s="131"/>
      <c r="GT46" s="131"/>
      <c r="GU46" s="131"/>
      <c r="GV46" s="131"/>
      <c r="GW46" s="131"/>
      <c r="GX46" s="131"/>
      <c r="GY46" s="131"/>
      <c r="GZ46" s="131"/>
      <c r="HA46" s="131"/>
      <c r="HB46" s="131"/>
      <c r="HC46" s="131"/>
      <c r="HD46" s="131"/>
      <c r="HE46" s="131"/>
      <c r="HF46" s="131"/>
      <c r="HG46" s="131"/>
      <c r="HH46" s="131"/>
      <c r="HI46" s="131"/>
      <c r="HJ46" s="131"/>
      <c r="HK46" s="131"/>
      <c r="HL46" s="131"/>
      <c r="HM46" s="131"/>
      <c r="HN46" s="131"/>
      <c r="HO46" s="131"/>
      <c r="HP46" s="131"/>
      <c r="HQ46" s="131"/>
      <c r="HR46" s="131"/>
      <c r="HS46" s="131"/>
      <c r="HT46" s="131"/>
      <c r="HU46" s="131"/>
      <c r="HV46" s="131"/>
      <c r="HW46" s="131"/>
      <c r="HX46" s="131"/>
      <c r="HY46" s="131"/>
      <c r="HZ46" s="131"/>
      <c r="IA46" s="131"/>
      <c r="IB46" s="131"/>
      <c r="IC46" s="131"/>
      <c r="ID46" s="131"/>
      <c r="IE46" s="131"/>
      <c r="IF46" s="131"/>
      <c r="IG46" s="131"/>
      <c r="IH46" s="131"/>
      <c r="II46" s="131"/>
      <c r="IJ46" s="131"/>
      <c r="IK46" s="131"/>
      <c r="IL46" s="131"/>
      <c r="IM46" s="131"/>
      <c r="IN46" s="131"/>
      <c r="IO46" s="131"/>
      <c r="IP46" s="131"/>
      <c r="IQ46" s="131"/>
      <c r="IR46" s="131"/>
      <c r="IS46" s="131"/>
      <c r="IT46" s="131"/>
      <c r="IU46" s="131"/>
      <c r="IV46" s="131"/>
      <c r="IW46" s="131"/>
      <c r="IX46" s="131"/>
      <c r="IY46" s="131"/>
      <c r="IZ46" s="131"/>
      <c r="JA46" s="131"/>
      <c r="JB46" s="131"/>
      <c r="JC46" s="131"/>
      <c r="JD46" s="131"/>
      <c r="JE46" s="131"/>
      <c r="JF46" s="131"/>
      <c r="JG46" s="131"/>
      <c r="JH46" s="131"/>
      <c r="JI46" s="131"/>
      <c r="JJ46" s="131"/>
      <c r="JK46" s="131"/>
      <c r="JL46" s="131"/>
      <c r="JM46" s="131"/>
      <c r="JN46" s="131"/>
      <c r="JO46" s="131"/>
      <c r="JP46" s="131"/>
      <c r="JQ46" s="131"/>
      <c r="JR46" s="131"/>
      <c r="JS46" s="131"/>
      <c r="JT46" s="131"/>
      <c r="JU46" s="131"/>
      <c r="JV46" s="131"/>
      <c r="JW46" s="131"/>
      <c r="JX46" s="131"/>
      <c r="JY46" s="131"/>
      <c r="JZ46" s="131"/>
      <c r="KA46" s="131"/>
      <c r="KB46" s="131"/>
      <c r="KC46" s="131"/>
      <c r="KD46" s="131"/>
      <c r="KE46" s="131"/>
      <c r="KF46" s="131"/>
      <c r="KG46" s="131"/>
      <c r="KH46" s="131"/>
      <c r="KI46" s="131"/>
      <c r="KJ46" s="131"/>
      <c r="KK46" s="131"/>
      <c r="KL46" s="131"/>
      <c r="KM46" s="131"/>
      <c r="KN46" s="131"/>
      <c r="KO46" s="131"/>
      <c r="KP46" s="131"/>
      <c r="KQ46" s="131"/>
      <c r="KR46" s="131"/>
      <c r="KS46" s="131"/>
      <c r="KT46" s="131"/>
      <c r="KU46" s="131"/>
      <c r="KV46" s="131"/>
      <c r="KW46" s="131"/>
      <c r="KX46" s="131"/>
      <c r="KY46" s="131"/>
      <c r="KZ46" s="131"/>
      <c r="LA46" s="131"/>
      <c r="LB46" s="131"/>
      <c r="LC46" s="131"/>
      <c r="LD46" s="131"/>
    </row>
    <row r="47" spans="1:316" s="2" customFormat="1" ht="13.5" customHeight="1" x14ac:dyDescent="0.25">
      <c r="A47" s="63" t="s">
        <v>329</v>
      </c>
      <c r="B47" s="67">
        <v>1</v>
      </c>
      <c r="C47" s="65"/>
      <c r="D47" s="96"/>
      <c r="E47" s="97"/>
      <c r="F47" s="97"/>
      <c r="G47" s="97"/>
      <c r="H47" s="98"/>
      <c r="I47" s="3"/>
      <c r="J47" s="3"/>
      <c r="K47" s="3"/>
      <c r="L47" s="3"/>
      <c r="M47" s="3"/>
      <c r="N47" s="3"/>
      <c r="O47" s="12"/>
      <c r="P47" s="16"/>
      <c r="Q47" s="14"/>
      <c r="R47" s="16"/>
      <c r="S47" s="14"/>
      <c r="T47" s="16"/>
      <c r="U47" s="14"/>
      <c r="V47" s="16"/>
      <c r="W47" s="14"/>
      <c r="X47" s="16"/>
      <c r="Y47" s="14"/>
      <c r="Z47" s="16"/>
      <c r="AA47" s="14"/>
      <c r="AB47" s="16"/>
      <c r="AC47" s="14"/>
      <c r="AD47" s="16"/>
      <c r="AE47" s="4"/>
      <c r="AF47" s="4"/>
      <c r="AG47" s="3"/>
      <c r="AH47" s="3"/>
      <c r="AI47" s="3"/>
      <c r="AJ47" s="3"/>
      <c r="AK47" s="3"/>
      <c r="AL47" s="3"/>
      <c r="AM47" s="3"/>
      <c r="AN47" s="7"/>
      <c r="AO47" s="7"/>
      <c r="AP47" s="7"/>
      <c r="AQ47" s="7"/>
      <c r="AR47" s="7"/>
      <c r="AS47" s="7"/>
      <c r="AT47" s="7"/>
      <c r="AU47" s="7"/>
      <c r="AV47" s="7"/>
      <c r="AW47" s="7"/>
      <c r="AX47" s="7"/>
      <c r="AY47" s="7"/>
      <c r="AZ47" s="7"/>
      <c r="BA47" s="3"/>
      <c r="BB47" s="3"/>
      <c r="BC47" s="3"/>
      <c r="BD47" s="131"/>
      <c r="BE47" s="131"/>
      <c r="BF47" s="131"/>
      <c r="BG47" s="131"/>
      <c r="BH47" s="131"/>
      <c r="BI47" s="131"/>
      <c r="BJ47" s="131"/>
      <c r="BK47" s="131"/>
      <c r="BL47" s="131"/>
      <c r="BM47" s="131"/>
      <c r="BN47" s="131"/>
      <c r="BO47" s="131"/>
      <c r="BP47" s="131"/>
      <c r="BQ47" s="131"/>
      <c r="BR47" s="131"/>
      <c r="BS47" s="131"/>
      <c r="BT47" s="131"/>
      <c r="BU47" s="131"/>
      <c r="BV47" s="131"/>
      <c r="BW47" s="131"/>
      <c r="BX47" s="131"/>
      <c r="BY47" s="131"/>
      <c r="BZ47" s="131"/>
      <c r="CA47" s="131"/>
      <c r="CB47" s="131"/>
      <c r="CC47" s="131"/>
      <c r="CD47" s="131"/>
      <c r="CE47" s="131"/>
      <c r="CF47" s="131"/>
      <c r="CG47" s="131"/>
      <c r="CH47" s="131"/>
      <c r="CI47" s="131"/>
      <c r="CJ47" s="131"/>
      <c r="CK47" s="131"/>
      <c r="CL47" s="131"/>
      <c r="CM47" s="131"/>
      <c r="CN47" s="131"/>
      <c r="CO47" s="131"/>
      <c r="CP47" s="131"/>
      <c r="CQ47" s="131"/>
      <c r="CR47" s="131"/>
      <c r="CS47" s="131"/>
      <c r="CT47" s="131"/>
      <c r="CU47" s="131"/>
      <c r="CV47" s="131"/>
      <c r="CW47" s="131"/>
      <c r="CX47" s="131"/>
      <c r="CY47" s="131"/>
      <c r="CZ47" s="131"/>
      <c r="DA47" s="131"/>
      <c r="DB47" s="131"/>
      <c r="DC47" s="131"/>
      <c r="DD47" s="131"/>
      <c r="DE47" s="131"/>
      <c r="DF47" s="131"/>
      <c r="DG47" s="131"/>
      <c r="DH47" s="131"/>
      <c r="DI47" s="131"/>
      <c r="DJ47" s="131"/>
      <c r="DK47" s="131"/>
      <c r="DL47" s="131"/>
      <c r="DM47" s="131"/>
      <c r="DN47" s="131"/>
      <c r="DO47" s="131"/>
      <c r="DP47" s="131"/>
      <c r="DQ47" s="131"/>
      <c r="DR47" s="131"/>
      <c r="DS47" s="131"/>
      <c r="DT47" s="131"/>
      <c r="DU47" s="131"/>
      <c r="DV47" s="131"/>
      <c r="DW47" s="131"/>
      <c r="DX47" s="131"/>
      <c r="DY47" s="131"/>
      <c r="DZ47" s="131"/>
      <c r="EA47" s="131"/>
      <c r="EB47" s="131"/>
      <c r="EC47" s="131"/>
      <c r="ED47" s="131"/>
      <c r="EE47" s="131"/>
      <c r="EF47" s="131"/>
      <c r="EG47" s="131"/>
      <c r="EH47" s="131"/>
      <c r="EI47" s="131"/>
      <c r="EJ47" s="131"/>
      <c r="EK47" s="131"/>
      <c r="EL47" s="131"/>
      <c r="EM47" s="131"/>
      <c r="EN47" s="131"/>
      <c r="EO47" s="131"/>
      <c r="EP47" s="131"/>
      <c r="EQ47" s="131"/>
      <c r="ER47" s="131"/>
      <c r="ES47" s="131"/>
      <c r="ET47" s="131"/>
      <c r="EU47" s="131"/>
      <c r="EV47" s="131"/>
      <c r="EW47" s="131"/>
      <c r="EX47" s="131"/>
      <c r="EY47" s="131"/>
      <c r="EZ47" s="131"/>
      <c r="FA47" s="131"/>
      <c r="FB47" s="131"/>
      <c r="FC47" s="131"/>
      <c r="FD47" s="131"/>
      <c r="FE47" s="131"/>
      <c r="FF47" s="131"/>
      <c r="FG47" s="131"/>
      <c r="FH47" s="131"/>
      <c r="FI47" s="131"/>
      <c r="FJ47" s="131"/>
      <c r="FK47" s="131"/>
      <c r="FL47" s="131"/>
      <c r="FM47" s="131"/>
      <c r="FN47" s="131"/>
      <c r="FO47" s="131"/>
      <c r="FP47" s="131"/>
      <c r="FQ47" s="131"/>
      <c r="FR47" s="131"/>
      <c r="FS47" s="131"/>
      <c r="FT47" s="131"/>
      <c r="FU47" s="131"/>
      <c r="FV47" s="131"/>
      <c r="FW47" s="131"/>
      <c r="FX47" s="131"/>
      <c r="FY47" s="131"/>
      <c r="FZ47" s="131"/>
      <c r="GA47" s="131"/>
      <c r="GB47" s="131"/>
      <c r="GC47" s="131"/>
      <c r="GD47" s="131"/>
      <c r="GE47" s="131"/>
      <c r="GF47" s="131"/>
      <c r="GG47" s="131"/>
      <c r="GH47" s="131"/>
      <c r="GI47" s="131"/>
      <c r="GJ47" s="131"/>
      <c r="GK47" s="131"/>
      <c r="GL47" s="131"/>
      <c r="GM47" s="131"/>
      <c r="GN47" s="131"/>
      <c r="GO47" s="131"/>
      <c r="GP47" s="131"/>
      <c r="GQ47" s="131"/>
      <c r="GR47" s="131"/>
      <c r="GS47" s="131"/>
      <c r="GT47" s="131"/>
      <c r="GU47" s="131"/>
      <c r="GV47" s="131"/>
      <c r="GW47" s="131"/>
      <c r="GX47" s="131"/>
      <c r="GY47" s="131"/>
      <c r="GZ47" s="131"/>
      <c r="HA47" s="131"/>
      <c r="HB47" s="131"/>
      <c r="HC47" s="131"/>
      <c r="HD47" s="131"/>
      <c r="HE47" s="131"/>
      <c r="HF47" s="131"/>
      <c r="HG47" s="131"/>
      <c r="HH47" s="131"/>
      <c r="HI47" s="131"/>
      <c r="HJ47" s="131"/>
      <c r="HK47" s="131"/>
      <c r="HL47" s="131"/>
      <c r="HM47" s="131"/>
      <c r="HN47" s="131"/>
      <c r="HO47" s="131"/>
      <c r="HP47" s="131"/>
      <c r="HQ47" s="131"/>
      <c r="HR47" s="131"/>
      <c r="HS47" s="131"/>
      <c r="HT47" s="131"/>
      <c r="HU47" s="131"/>
      <c r="HV47" s="131"/>
      <c r="HW47" s="131"/>
      <c r="HX47" s="131"/>
      <c r="HY47" s="131"/>
      <c r="HZ47" s="131"/>
      <c r="IA47" s="131"/>
      <c r="IB47" s="131"/>
      <c r="IC47" s="131"/>
      <c r="ID47" s="131"/>
      <c r="IE47" s="131"/>
      <c r="IF47" s="131"/>
      <c r="IG47" s="131"/>
      <c r="IH47" s="131"/>
      <c r="II47" s="131"/>
      <c r="IJ47" s="131"/>
      <c r="IK47" s="131"/>
      <c r="IL47" s="131"/>
      <c r="IM47" s="131"/>
      <c r="IN47" s="131"/>
      <c r="IO47" s="131"/>
      <c r="IP47" s="131"/>
      <c r="IQ47" s="131"/>
      <c r="IR47" s="131"/>
      <c r="IS47" s="131"/>
      <c r="IT47" s="131"/>
      <c r="IU47" s="131"/>
      <c r="IV47" s="131"/>
      <c r="IW47" s="131"/>
      <c r="IX47" s="131"/>
      <c r="IY47" s="131"/>
      <c r="IZ47" s="131"/>
      <c r="JA47" s="131"/>
      <c r="JB47" s="131"/>
      <c r="JC47" s="131"/>
      <c r="JD47" s="131"/>
      <c r="JE47" s="131"/>
      <c r="JF47" s="131"/>
      <c r="JG47" s="131"/>
      <c r="JH47" s="131"/>
      <c r="JI47" s="131"/>
      <c r="JJ47" s="131"/>
      <c r="JK47" s="131"/>
      <c r="JL47" s="131"/>
      <c r="JM47" s="131"/>
      <c r="JN47" s="131"/>
      <c r="JO47" s="131"/>
      <c r="JP47" s="131"/>
      <c r="JQ47" s="131"/>
      <c r="JR47" s="131"/>
      <c r="JS47" s="131"/>
      <c r="JT47" s="131"/>
      <c r="JU47" s="131"/>
      <c r="JV47" s="131"/>
      <c r="JW47" s="131"/>
      <c r="JX47" s="131"/>
      <c r="JY47" s="131"/>
      <c r="JZ47" s="131"/>
      <c r="KA47" s="131"/>
      <c r="KB47" s="131"/>
      <c r="KC47" s="131"/>
      <c r="KD47" s="131"/>
      <c r="KE47" s="131"/>
      <c r="KF47" s="131"/>
      <c r="KG47" s="131"/>
      <c r="KH47" s="131"/>
      <c r="KI47" s="131"/>
      <c r="KJ47" s="131"/>
      <c r="KK47" s="131"/>
      <c r="KL47" s="131"/>
      <c r="KM47" s="131"/>
      <c r="KN47" s="131"/>
      <c r="KO47" s="131"/>
      <c r="KP47" s="131"/>
      <c r="KQ47" s="131"/>
      <c r="KR47" s="131"/>
      <c r="KS47" s="131"/>
      <c r="KT47" s="131"/>
      <c r="KU47" s="131"/>
      <c r="KV47" s="131"/>
      <c r="KW47" s="131"/>
      <c r="KX47" s="131"/>
      <c r="KY47" s="131"/>
      <c r="KZ47" s="131"/>
      <c r="LA47" s="131"/>
      <c r="LB47" s="131"/>
      <c r="LC47" s="131"/>
      <c r="LD47" s="131"/>
    </row>
    <row r="48" spans="1:316" s="2" customFormat="1" ht="13.5" customHeight="1" x14ac:dyDescent="0.25">
      <c r="A48" s="63" t="s">
        <v>182</v>
      </c>
      <c r="B48" s="67">
        <v>23</v>
      </c>
      <c r="C48" s="65"/>
      <c r="D48" s="96"/>
      <c r="E48" s="97"/>
      <c r="F48" s="97"/>
      <c r="G48" s="97"/>
      <c r="H48" s="98"/>
      <c r="I48" s="3"/>
      <c r="J48" s="3"/>
      <c r="K48" s="3"/>
      <c r="L48" s="3"/>
      <c r="M48" s="3"/>
      <c r="N48" s="3"/>
      <c r="O48" s="12"/>
      <c r="P48" s="16"/>
      <c r="Q48" s="14"/>
      <c r="R48" s="16"/>
      <c r="S48" s="14"/>
      <c r="T48" s="16"/>
      <c r="U48" s="14"/>
      <c r="V48" s="16"/>
      <c r="W48" s="14"/>
      <c r="X48" s="16"/>
      <c r="Y48" s="14"/>
      <c r="Z48" s="16"/>
      <c r="AA48" s="14"/>
      <c r="AB48" s="16"/>
      <c r="AC48" s="14"/>
      <c r="AD48" s="16"/>
      <c r="AE48" s="4"/>
      <c r="AF48" s="4"/>
      <c r="AG48" s="3"/>
      <c r="AH48" s="3"/>
      <c r="AI48" s="3"/>
      <c r="AJ48" s="3"/>
      <c r="AK48" s="3"/>
      <c r="AL48" s="3"/>
      <c r="AM48" s="3"/>
      <c r="AN48" s="7"/>
      <c r="AO48" s="7"/>
      <c r="AP48" s="7"/>
      <c r="AQ48" s="7"/>
      <c r="AR48" s="7"/>
      <c r="AS48" s="7"/>
      <c r="AT48" s="7"/>
      <c r="AU48" s="7"/>
      <c r="AV48" s="7"/>
      <c r="AW48" s="7"/>
      <c r="AX48" s="7"/>
      <c r="AY48" s="7"/>
      <c r="AZ48" s="7"/>
      <c r="BA48" s="3"/>
      <c r="BB48" s="3"/>
      <c r="BC48" s="3"/>
      <c r="BD48" s="131"/>
      <c r="BE48" s="131"/>
      <c r="BF48" s="131"/>
      <c r="BG48" s="131"/>
      <c r="BH48" s="131"/>
      <c r="BI48" s="131"/>
      <c r="BJ48" s="131"/>
      <c r="BK48" s="131"/>
      <c r="BL48" s="131"/>
      <c r="BM48" s="131"/>
      <c r="BN48" s="131"/>
      <c r="BO48" s="131"/>
      <c r="BP48" s="131"/>
      <c r="BQ48" s="131"/>
      <c r="BR48" s="131"/>
      <c r="BS48" s="131"/>
      <c r="BT48" s="131"/>
      <c r="BU48" s="131"/>
      <c r="BV48" s="131"/>
      <c r="BW48" s="131"/>
      <c r="BX48" s="131"/>
      <c r="BY48" s="131"/>
      <c r="BZ48" s="131"/>
      <c r="CA48" s="131"/>
      <c r="CB48" s="131"/>
      <c r="CC48" s="131"/>
      <c r="CD48" s="131"/>
      <c r="CE48" s="131"/>
      <c r="CF48" s="131"/>
      <c r="CG48" s="131"/>
      <c r="CH48" s="131"/>
      <c r="CI48" s="131"/>
      <c r="CJ48" s="131"/>
      <c r="CK48" s="131"/>
      <c r="CL48" s="131"/>
      <c r="CM48" s="131"/>
      <c r="CN48" s="131"/>
      <c r="CO48" s="131"/>
      <c r="CP48" s="131"/>
      <c r="CQ48" s="131"/>
      <c r="CR48" s="131"/>
      <c r="CS48" s="131"/>
      <c r="CT48" s="131"/>
      <c r="CU48" s="131"/>
      <c r="CV48" s="131"/>
      <c r="CW48" s="131"/>
      <c r="CX48" s="131"/>
      <c r="CY48" s="131"/>
      <c r="CZ48" s="131"/>
      <c r="DA48" s="131"/>
      <c r="DB48" s="131"/>
      <c r="DC48" s="131"/>
      <c r="DD48" s="131"/>
      <c r="DE48" s="131"/>
      <c r="DF48" s="131"/>
      <c r="DG48" s="131"/>
      <c r="DH48" s="131"/>
      <c r="DI48" s="131"/>
      <c r="DJ48" s="131"/>
      <c r="DK48" s="131"/>
      <c r="DL48" s="131"/>
      <c r="DM48" s="131"/>
      <c r="DN48" s="131"/>
      <c r="DO48" s="131"/>
      <c r="DP48" s="131"/>
      <c r="DQ48" s="131"/>
      <c r="DR48" s="131"/>
      <c r="DS48" s="131"/>
      <c r="DT48" s="131"/>
      <c r="DU48" s="131"/>
      <c r="DV48" s="131"/>
      <c r="DW48" s="131"/>
      <c r="DX48" s="131"/>
      <c r="DY48" s="131"/>
      <c r="DZ48" s="131"/>
      <c r="EA48" s="131"/>
      <c r="EB48" s="131"/>
      <c r="EC48" s="131"/>
      <c r="ED48" s="131"/>
      <c r="EE48" s="131"/>
      <c r="EF48" s="131"/>
      <c r="EG48" s="131"/>
      <c r="EH48" s="131"/>
      <c r="EI48" s="131"/>
      <c r="EJ48" s="131"/>
      <c r="EK48" s="131"/>
      <c r="EL48" s="131"/>
      <c r="EM48" s="131"/>
      <c r="EN48" s="131"/>
      <c r="EO48" s="131"/>
      <c r="EP48" s="131"/>
      <c r="EQ48" s="131"/>
      <c r="ER48" s="131"/>
      <c r="ES48" s="131"/>
      <c r="ET48" s="131"/>
      <c r="EU48" s="131"/>
      <c r="EV48" s="131"/>
      <c r="EW48" s="131"/>
      <c r="EX48" s="131"/>
      <c r="EY48" s="131"/>
      <c r="EZ48" s="131"/>
      <c r="FA48" s="131"/>
      <c r="FB48" s="131"/>
      <c r="FC48" s="131"/>
      <c r="FD48" s="131"/>
      <c r="FE48" s="131"/>
      <c r="FF48" s="131"/>
      <c r="FG48" s="131"/>
      <c r="FH48" s="131"/>
      <c r="FI48" s="131"/>
      <c r="FJ48" s="131"/>
      <c r="FK48" s="131"/>
      <c r="FL48" s="131"/>
      <c r="FM48" s="131"/>
      <c r="FN48" s="131"/>
      <c r="FO48" s="131"/>
      <c r="FP48" s="131"/>
      <c r="FQ48" s="131"/>
      <c r="FR48" s="131"/>
      <c r="FS48" s="131"/>
      <c r="FT48" s="131"/>
      <c r="FU48" s="131"/>
      <c r="FV48" s="131"/>
      <c r="FW48" s="131"/>
      <c r="FX48" s="131"/>
      <c r="FY48" s="131"/>
      <c r="FZ48" s="131"/>
      <c r="GA48" s="131"/>
      <c r="GB48" s="131"/>
      <c r="GC48" s="131"/>
      <c r="GD48" s="131"/>
      <c r="GE48" s="131"/>
      <c r="GF48" s="131"/>
      <c r="GG48" s="131"/>
      <c r="GH48" s="131"/>
      <c r="GI48" s="131"/>
      <c r="GJ48" s="131"/>
      <c r="GK48" s="131"/>
      <c r="GL48" s="131"/>
      <c r="GM48" s="131"/>
      <c r="GN48" s="131"/>
      <c r="GO48" s="131"/>
      <c r="GP48" s="131"/>
      <c r="GQ48" s="131"/>
      <c r="GR48" s="131"/>
      <c r="GS48" s="131"/>
      <c r="GT48" s="131"/>
      <c r="GU48" s="131"/>
      <c r="GV48" s="131"/>
      <c r="GW48" s="131"/>
      <c r="GX48" s="131"/>
      <c r="GY48" s="131"/>
      <c r="GZ48" s="131"/>
      <c r="HA48" s="131"/>
      <c r="HB48" s="131"/>
      <c r="HC48" s="131"/>
      <c r="HD48" s="131"/>
      <c r="HE48" s="131"/>
      <c r="HF48" s="131"/>
      <c r="HG48" s="131"/>
      <c r="HH48" s="131"/>
      <c r="HI48" s="131"/>
      <c r="HJ48" s="131"/>
      <c r="HK48" s="131"/>
      <c r="HL48" s="131"/>
      <c r="HM48" s="131"/>
      <c r="HN48" s="131"/>
      <c r="HO48" s="131"/>
      <c r="HP48" s="131"/>
      <c r="HQ48" s="131"/>
      <c r="HR48" s="131"/>
      <c r="HS48" s="131"/>
      <c r="HT48" s="131"/>
      <c r="HU48" s="131"/>
      <c r="HV48" s="131"/>
      <c r="HW48" s="131"/>
      <c r="HX48" s="131"/>
      <c r="HY48" s="131"/>
      <c r="HZ48" s="131"/>
      <c r="IA48" s="131"/>
      <c r="IB48" s="131"/>
      <c r="IC48" s="131"/>
      <c r="ID48" s="131"/>
      <c r="IE48" s="131"/>
      <c r="IF48" s="131"/>
      <c r="IG48" s="131"/>
      <c r="IH48" s="131"/>
      <c r="II48" s="131"/>
      <c r="IJ48" s="131"/>
      <c r="IK48" s="131"/>
      <c r="IL48" s="131"/>
      <c r="IM48" s="131"/>
      <c r="IN48" s="131"/>
      <c r="IO48" s="131"/>
      <c r="IP48" s="131"/>
      <c r="IQ48" s="131"/>
      <c r="IR48" s="131"/>
      <c r="IS48" s="131"/>
      <c r="IT48" s="131"/>
      <c r="IU48" s="131"/>
      <c r="IV48" s="131"/>
      <c r="IW48" s="131"/>
      <c r="IX48" s="131"/>
      <c r="IY48" s="131"/>
      <c r="IZ48" s="131"/>
      <c r="JA48" s="131"/>
      <c r="JB48" s="131"/>
      <c r="JC48" s="131"/>
      <c r="JD48" s="131"/>
      <c r="JE48" s="131"/>
      <c r="JF48" s="131"/>
      <c r="JG48" s="131"/>
      <c r="JH48" s="131"/>
      <c r="JI48" s="131"/>
      <c r="JJ48" s="131"/>
      <c r="JK48" s="131"/>
      <c r="JL48" s="131"/>
      <c r="JM48" s="131"/>
      <c r="JN48" s="131"/>
      <c r="JO48" s="131"/>
      <c r="JP48" s="131"/>
      <c r="JQ48" s="131"/>
      <c r="JR48" s="131"/>
      <c r="JS48" s="131"/>
      <c r="JT48" s="131"/>
      <c r="JU48" s="131"/>
      <c r="JV48" s="131"/>
      <c r="JW48" s="131"/>
      <c r="JX48" s="131"/>
      <c r="JY48" s="131"/>
      <c r="JZ48" s="131"/>
      <c r="KA48" s="131"/>
      <c r="KB48" s="131"/>
      <c r="KC48" s="131"/>
      <c r="KD48" s="131"/>
      <c r="KE48" s="131"/>
      <c r="KF48" s="131"/>
      <c r="KG48" s="131"/>
      <c r="KH48" s="131"/>
      <c r="KI48" s="131"/>
      <c r="KJ48" s="131"/>
      <c r="KK48" s="131"/>
      <c r="KL48" s="131"/>
      <c r="KM48" s="131"/>
      <c r="KN48" s="131"/>
      <c r="KO48" s="131"/>
      <c r="KP48" s="131"/>
      <c r="KQ48" s="131"/>
      <c r="KR48" s="131"/>
      <c r="KS48" s="131"/>
      <c r="KT48" s="131"/>
      <c r="KU48" s="131"/>
      <c r="KV48" s="131"/>
      <c r="KW48" s="131"/>
      <c r="KX48" s="131"/>
      <c r="KY48" s="131"/>
      <c r="KZ48" s="131"/>
      <c r="LA48" s="131"/>
      <c r="LB48" s="131"/>
      <c r="LC48" s="131"/>
      <c r="LD48" s="131"/>
    </row>
    <row r="49" spans="1:316" s="2" customFormat="1" ht="13.5" customHeight="1" x14ac:dyDescent="0.25">
      <c r="A49" s="63" t="s">
        <v>377</v>
      </c>
      <c r="B49" s="67">
        <v>1</v>
      </c>
      <c r="C49" s="65"/>
      <c r="D49" s="96"/>
      <c r="E49" s="97"/>
      <c r="F49" s="97"/>
      <c r="G49" s="97"/>
      <c r="H49" s="98"/>
      <c r="I49" s="3"/>
      <c r="J49" s="3"/>
      <c r="K49" s="3"/>
      <c r="L49" s="3"/>
      <c r="M49" s="3"/>
      <c r="N49" s="3"/>
      <c r="O49" s="12"/>
      <c r="P49" s="16"/>
      <c r="Q49" s="14"/>
      <c r="R49" s="16"/>
      <c r="S49" s="14"/>
      <c r="T49" s="16"/>
      <c r="U49" s="14"/>
      <c r="V49" s="16"/>
      <c r="W49" s="14"/>
      <c r="X49" s="16"/>
      <c r="Y49" s="14"/>
      <c r="Z49" s="16"/>
      <c r="AA49" s="14"/>
      <c r="AB49" s="16"/>
      <c r="AC49" s="14"/>
      <c r="AD49" s="16"/>
      <c r="AE49" s="4"/>
      <c r="AF49" s="4"/>
      <c r="AG49" s="3"/>
      <c r="AH49" s="3"/>
      <c r="AI49" s="3"/>
      <c r="AJ49" s="3"/>
      <c r="AK49" s="3"/>
      <c r="AL49" s="3"/>
      <c r="AM49" s="3"/>
      <c r="AN49" s="7"/>
      <c r="AO49" s="7"/>
      <c r="AP49" s="7"/>
      <c r="AQ49" s="7"/>
      <c r="AR49" s="7"/>
      <c r="AS49" s="7"/>
      <c r="AT49" s="7"/>
      <c r="AU49" s="7"/>
      <c r="AV49" s="7"/>
      <c r="AW49" s="7"/>
      <c r="AX49" s="7"/>
      <c r="AY49" s="7"/>
      <c r="AZ49" s="7"/>
      <c r="BA49" s="3"/>
      <c r="BB49" s="3"/>
      <c r="BC49" s="3"/>
      <c r="BD49" s="131"/>
      <c r="BE49" s="131"/>
      <c r="BF49" s="131"/>
      <c r="BG49" s="131"/>
      <c r="BH49" s="131"/>
      <c r="BI49" s="131"/>
      <c r="BJ49" s="131"/>
      <c r="BK49" s="131"/>
      <c r="BL49" s="131"/>
      <c r="BM49" s="131"/>
      <c r="BN49" s="131"/>
      <c r="BO49" s="131"/>
      <c r="BP49" s="131"/>
      <c r="BQ49" s="131"/>
      <c r="BR49" s="131"/>
      <c r="BS49" s="131"/>
      <c r="BT49" s="131"/>
      <c r="BU49" s="131"/>
      <c r="BV49" s="131"/>
      <c r="BW49" s="131"/>
      <c r="BX49" s="131"/>
      <c r="BY49" s="131"/>
      <c r="BZ49" s="131"/>
      <c r="CA49" s="131"/>
      <c r="CB49" s="131"/>
      <c r="CC49" s="131"/>
      <c r="CD49" s="131"/>
      <c r="CE49" s="131"/>
      <c r="CF49" s="131"/>
      <c r="CG49" s="131"/>
      <c r="CH49" s="131"/>
      <c r="CI49" s="131"/>
      <c r="CJ49" s="131"/>
      <c r="CK49" s="131"/>
      <c r="CL49" s="131"/>
      <c r="CM49" s="131"/>
      <c r="CN49" s="131"/>
      <c r="CO49" s="131"/>
      <c r="CP49" s="131"/>
      <c r="CQ49" s="131"/>
      <c r="CR49" s="131"/>
      <c r="CS49" s="131"/>
      <c r="CT49" s="131"/>
      <c r="CU49" s="131"/>
      <c r="CV49" s="131"/>
      <c r="CW49" s="131"/>
      <c r="CX49" s="131"/>
      <c r="CY49" s="131"/>
      <c r="CZ49" s="131"/>
      <c r="DA49" s="131"/>
      <c r="DB49" s="131"/>
      <c r="DC49" s="131"/>
      <c r="DD49" s="131"/>
      <c r="DE49" s="131"/>
      <c r="DF49" s="131"/>
      <c r="DG49" s="131"/>
      <c r="DH49" s="131"/>
      <c r="DI49" s="131"/>
      <c r="DJ49" s="131"/>
      <c r="DK49" s="131"/>
      <c r="DL49" s="131"/>
      <c r="DM49" s="131"/>
      <c r="DN49" s="131"/>
      <c r="DO49" s="131"/>
      <c r="DP49" s="131"/>
      <c r="DQ49" s="131"/>
      <c r="DR49" s="131"/>
      <c r="DS49" s="131"/>
      <c r="DT49" s="131"/>
      <c r="DU49" s="131"/>
      <c r="DV49" s="131"/>
      <c r="DW49" s="131"/>
      <c r="DX49" s="131"/>
      <c r="DY49" s="131"/>
      <c r="DZ49" s="131"/>
      <c r="EA49" s="131"/>
      <c r="EB49" s="131"/>
      <c r="EC49" s="131"/>
      <c r="ED49" s="131"/>
      <c r="EE49" s="131"/>
      <c r="EF49" s="131"/>
      <c r="EG49" s="131"/>
      <c r="EH49" s="131"/>
      <c r="EI49" s="131"/>
      <c r="EJ49" s="131"/>
      <c r="EK49" s="131"/>
      <c r="EL49" s="131"/>
      <c r="EM49" s="131"/>
      <c r="EN49" s="131"/>
      <c r="EO49" s="131"/>
      <c r="EP49" s="131"/>
      <c r="EQ49" s="131"/>
      <c r="ER49" s="131"/>
      <c r="ES49" s="131"/>
      <c r="ET49" s="131"/>
      <c r="EU49" s="131"/>
      <c r="EV49" s="131"/>
      <c r="EW49" s="131"/>
      <c r="EX49" s="131"/>
      <c r="EY49" s="131"/>
      <c r="EZ49" s="131"/>
      <c r="FA49" s="131"/>
      <c r="FB49" s="131"/>
      <c r="FC49" s="131"/>
      <c r="FD49" s="131"/>
      <c r="FE49" s="131"/>
      <c r="FF49" s="131"/>
      <c r="FG49" s="131"/>
      <c r="FH49" s="131"/>
      <c r="FI49" s="131"/>
      <c r="FJ49" s="131"/>
      <c r="FK49" s="131"/>
      <c r="FL49" s="131"/>
      <c r="FM49" s="131"/>
      <c r="FN49" s="131"/>
      <c r="FO49" s="131"/>
      <c r="FP49" s="131"/>
      <c r="FQ49" s="131"/>
      <c r="FR49" s="131"/>
      <c r="FS49" s="131"/>
      <c r="FT49" s="131"/>
      <c r="FU49" s="131"/>
      <c r="FV49" s="131"/>
      <c r="FW49" s="131"/>
      <c r="FX49" s="131"/>
      <c r="FY49" s="131"/>
      <c r="FZ49" s="131"/>
      <c r="GA49" s="131"/>
      <c r="GB49" s="131"/>
      <c r="GC49" s="131"/>
      <c r="GD49" s="131"/>
      <c r="GE49" s="131"/>
      <c r="GF49" s="131"/>
      <c r="GG49" s="131"/>
      <c r="GH49" s="131"/>
      <c r="GI49" s="131"/>
      <c r="GJ49" s="131"/>
      <c r="GK49" s="131"/>
      <c r="GL49" s="131"/>
      <c r="GM49" s="131"/>
      <c r="GN49" s="131"/>
      <c r="GO49" s="131"/>
      <c r="GP49" s="131"/>
      <c r="GQ49" s="131"/>
      <c r="GR49" s="131"/>
      <c r="GS49" s="131"/>
      <c r="GT49" s="131"/>
      <c r="GU49" s="131"/>
      <c r="GV49" s="131"/>
      <c r="GW49" s="131"/>
      <c r="GX49" s="131"/>
      <c r="GY49" s="131"/>
      <c r="GZ49" s="131"/>
      <c r="HA49" s="131"/>
      <c r="HB49" s="131"/>
      <c r="HC49" s="131"/>
      <c r="HD49" s="131"/>
      <c r="HE49" s="131"/>
      <c r="HF49" s="131"/>
      <c r="HG49" s="131"/>
      <c r="HH49" s="131"/>
      <c r="HI49" s="131"/>
      <c r="HJ49" s="131"/>
      <c r="HK49" s="131"/>
      <c r="HL49" s="131"/>
      <c r="HM49" s="131"/>
      <c r="HN49" s="131"/>
      <c r="HO49" s="131"/>
      <c r="HP49" s="131"/>
      <c r="HQ49" s="131"/>
      <c r="HR49" s="131"/>
      <c r="HS49" s="131"/>
      <c r="HT49" s="131"/>
      <c r="HU49" s="131"/>
      <c r="HV49" s="131"/>
      <c r="HW49" s="131"/>
      <c r="HX49" s="131"/>
      <c r="HY49" s="131"/>
      <c r="HZ49" s="131"/>
      <c r="IA49" s="131"/>
      <c r="IB49" s="131"/>
      <c r="IC49" s="131"/>
      <c r="ID49" s="131"/>
      <c r="IE49" s="131"/>
      <c r="IF49" s="131"/>
      <c r="IG49" s="131"/>
      <c r="IH49" s="131"/>
      <c r="II49" s="131"/>
      <c r="IJ49" s="131"/>
      <c r="IK49" s="131"/>
      <c r="IL49" s="131"/>
      <c r="IM49" s="131"/>
      <c r="IN49" s="131"/>
      <c r="IO49" s="131"/>
      <c r="IP49" s="131"/>
      <c r="IQ49" s="131"/>
      <c r="IR49" s="131"/>
      <c r="IS49" s="131"/>
      <c r="IT49" s="131"/>
      <c r="IU49" s="131"/>
      <c r="IV49" s="131"/>
      <c r="IW49" s="131"/>
      <c r="IX49" s="131"/>
      <c r="IY49" s="131"/>
      <c r="IZ49" s="131"/>
      <c r="JA49" s="131"/>
      <c r="JB49" s="131"/>
      <c r="JC49" s="131"/>
      <c r="JD49" s="131"/>
      <c r="JE49" s="131"/>
      <c r="JF49" s="131"/>
      <c r="JG49" s="131"/>
      <c r="JH49" s="131"/>
      <c r="JI49" s="131"/>
      <c r="JJ49" s="131"/>
      <c r="JK49" s="131"/>
      <c r="JL49" s="131"/>
      <c r="JM49" s="131"/>
      <c r="JN49" s="131"/>
      <c r="JO49" s="131"/>
      <c r="JP49" s="131"/>
      <c r="JQ49" s="131"/>
      <c r="JR49" s="131"/>
      <c r="JS49" s="131"/>
      <c r="JT49" s="131"/>
      <c r="JU49" s="131"/>
      <c r="JV49" s="131"/>
      <c r="JW49" s="131"/>
      <c r="JX49" s="131"/>
      <c r="JY49" s="131"/>
      <c r="JZ49" s="131"/>
      <c r="KA49" s="131"/>
      <c r="KB49" s="131"/>
      <c r="KC49" s="131"/>
      <c r="KD49" s="131"/>
      <c r="KE49" s="131"/>
      <c r="KF49" s="131"/>
      <c r="KG49" s="131"/>
      <c r="KH49" s="131"/>
      <c r="KI49" s="131"/>
      <c r="KJ49" s="131"/>
      <c r="KK49" s="131"/>
      <c r="KL49" s="131"/>
      <c r="KM49" s="131"/>
      <c r="KN49" s="131"/>
      <c r="KO49" s="131"/>
      <c r="KP49" s="131"/>
      <c r="KQ49" s="131"/>
      <c r="KR49" s="131"/>
      <c r="KS49" s="131"/>
      <c r="KT49" s="131"/>
      <c r="KU49" s="131"/>
      <c r="KV49" s="131"/>
      <c r="KW49" s="131"/>
      <c r="KX49" s="131"/>
      <c r="KY49" s="131"/>
      <c r="KZ49" s="131"/>
      <c r="LA49" s="131"/>
      <c r="LB49" s="131"/>
      <c r="LC49" s="131"/>
      <c r="LD49" s="131"/>
    </row>
    <row r="50" spans="1:316" s="2" customFormat="1" ht="13.5" customHeight="1" x14ac:dyDescent="0.25">
      <c r="A50" s="63" t="s">
        <v>352</v>
      </c>
      <c r="B50" s="67">
        <v>1</v>
      </c>
      <c r="C50" s="63"/>
      <c r="D50" s="96"/>
      <c r="E50" s="97"/>
      <c r="F50" s="97"/>
      <c r="G50" s="97"/>
      <c r="H50" s="98"/>
      <c r="I50" s="3"/>
      <c r="J50" s="3"/>
      <c r="K50" s="3"/>
      <c r="L50" s="3"/>
      <c r="M50" s="3"/>
      <c r="N50" s="3"/>
      <c r="O50" s="12"/>
      <c r="P50" s="16"/>
      <c r="Q50" s="14"/>
      <c r="R50" s="16"/>
      <c r="S50" s="14"/>
      <c r="T50" s="16"/>
      <c r="U50" s="14"/>
      <c r="V50" s="16"/>
      <c r="W50" s="14"/>
      <c r="X50" s="16"/>
      <c r="Y50" s="14"/>
      <c r="Z50" s="16"/>
      <c r="AA50" s="14"/>
      <c r="AB50" s="16"/>
      <c r="AC50" s="14"/>
      <c r="AD50" s="16"/>
      <c r="AE50" s="4"/>
      <c r="AF50" s="4"/>
      <c r="AG50" s="3"/>
      <c r="AH50" s="3"/>
      <c r="AI50" s="3"/>
      <c r="AJ50" s="3"/>
      <c r="AK50" s="3"/>
      <c r="AL50" s="3"/>
      <c r="AM50" s="3"/>
      <c r="AN50" s="7"/>
      <c r="AO50" s="7"/>
      <c r="AP50" s="7"/>
      <c r="AQ50" s="7"/>
      <c r="AR50" s="7"/>
      <c r="AS50" s="7"/>
      <c r="AT50" s="7"/>
      <c r="AU50" s="7"/>
      <c r="AV50" s="7"/>
      <c r="AW50" s="7"/>
      <c r="AX50" s="7"/>
      <c r="AY50" s="7"/>
      <c r="AZ50" s="7"/>
      <c r="BA50" s="3"/>
      <c r="BB50" s="3"/>
      <c r="BC50" s="3"/>
      <c r="BD50" s="131"/>
      <c r="BE50" s="131"/>
      <c r="BF50" s="131"/>
      <c r="BG50" s="131"/>
      <c r="BH50" s="131"/>
      <c r="BI50" s="131"/>
      <c r="BJ50" s="131"/>
      <c r="BK50" s="131"/>
      <c r="BL50" s="131"/>
      <c r="BM50" s="131"/>
      <c r="BN50" s="131"/>
      <c r="BO50" s="131"/>
      <c r="BP50" s="131"/>
      <c r="BQ50" s="131"/>
      <c r="BR50" s="131"/>
      <c r="BS50" s="131"/>
      <c r="BT50" s="131"/>
      <c r="BU50" s="131"/>
      <c r="BV50" s="131"/>
      <c r="BW50" s="131"/>
      <c r="BX50" s="131"/>
      <c r="BY50" s="131"/>
      <c r="BZ50" s="131"/>
      <c r="CA50" s="131"/>
      <c r="CB50" s="131"/>
      <c r="CC50" s="131"/>
      <c r="CD50" s="131"/>
      <c r="CE50" s="131"/>
      <c r="CF50" s="131"/>
      <c r="CG50" s="131"/>
      <c r="CH50" s="131"/>
      <c r="CI50" s="131"/>
      <c r="CJ50" s="131"/>
      <c r="CK50" s="131"/>
      <c r="CL50" s="131"/>
      <c r="CM50" s="131"/>
      <c r="CN50" s="131"/>
      <c r="CO50" s="131"/>
      <c r="CP50" s="131"/>
      <c r="CQ50" s="131"/>
      <c r="CR50" s="131"/>
      <c r="CS50" s="131"/>
      <c r="CT50" s="131"/>
      <c r="CU50" s="131"/>
      <c r="CV50" s="131"/>
      <c r="CW50" s="131"/>
      <c r="CX50" s="131"/>
      <c r="CY50" s="131"/>
      <c r="CZ50" s="131"/>
      <c r="DA50" s="131"/>
      <c r="DB50" s="131"/>
      <c r="DC50" s="131"/>
      <c r="DD50" s="131"/>
      <c r="DE50" s="131"/>
      <c r="DF50" s="131"/>
      <c r="DG50" s="131"/>
      <c r="DH50" s="131"/>
      <c r="DI50" s="131"/>
      <c r="DJ50" s="131"/>
      <c r="DK50" s="131"/>
      <c r="DL50" s="131"/>
      <c r="DM50" s="131"/>
      <c r="DN50" s="131"/>
      <c r="DO50" s="131"/>
      <c r="DP50" s="131"/>
      <c r="DQ50" s="131"/>
      <c r="DR50" s="131"/>
      <c r="DS50" s="131"/>
      <c r="DT50" s="131"/>
      <c r="DU50" s="131"/>
      <c r="DV50" s="131"/>
      <c r="DW50" s="131"/>
      <c r="DX50" s="131"/>
      <c r="DY50" s="131"/>
      <c r="DZ50" s="131"/>
      <c r="EA50" s="131"/>
      <c r="EB50" s="131"/>
      <c r="EC50" s="131"/>
      <c r="ED50" s="131"/>
      <c r="EE50" s="131"/>
      <c r="EF50" s="131"/>
      <c r="EG50" s="131"/>
      <c r="EH50" s="131"/>
      <c r="EI50" s="131"/>
      <c r="EJ50" s="131"/>
      <c r="EK50" s="131"/>
      <c r="EL50" s="131"/>
      <c r="EM50" s="131"/>
      <c r="EN50" s="131"/>
      <c r="EO50" s="131"/>
      <c r="EP50" s="131"/>
      <c r="EQ50" s="131"/>
      <c r="ER50" s="131"/>
      <c r="ES50" s="131"/>
      <c r="ET50" s="131"/>
      <c r="EU50" s="131"/>
      <c r="EV50" s="131"/>
      <c r="EW50" s="131"/>
      <c r="EX50" s="131"/>
      <c r="EY50" s="131"/>
      <c r="EZ50" s="131"/>
      <c r="FA50" s="131"/>
      <c r="FB50" s="131"/>
      <c r="FC50" s="131"/>
      <c r="FD50" s="131"/>
      <c r="FE50" s="131"/>
      <c r="FF50" s="131"/>
      <c r="FG50" s="131"/>
      <c r="FH50" s="131"/>
      <c r="FI50" s="131"/>
      <c r="FJ50" s="131"/>
      <c r="FK50" s="131"/>
      <c r="FL50" s="131"/>
      <c r="FM50" s="131"/>
      <c r="FN50" s="131"/>
      <c r="FO50" s="131"/>
      <c r="FP50" s="131"/>
      <c r="FQ50" s="131"/>
      <c r="FR50" s="131"/>
      <c r="FS50" s="131"/>
      <c r="FT50" s="131"/>
      <c r="FU50" s="131"/>
      <c r="FV50" s="131"/>
      <c r="FW50" s="131"/>
      <c r="FX50" s="131"/>
      <c r="FY50" s="131"/>
      <c r="FZ50" s="131"/>
      <c r="GA50" s="131"/>
      <c r="GB50" s="131"/>
      <c r="GC50" s="131"/>
      <c r="GD50" s="131"/>
      <c r="GE50" s="131"/>
      <c r="GF50" s="131"/>
      <c r="GG50" s="131"/>
      <c r="GH50" s="131"/>
      <c r="GI50" s="131"/>
      <c r="GJ50" s="131"/>
      <c r="GK50" s="131"/>
      <c r="GL50" s="131"/>
      <c r="GM50" s="131"/>
      <c r="GN50" s="131"/>
      <c r="GO50" s="131"/>
      <c r="GP50" s="131"/>
      <c r="GQ50" s="131"/>
      <c r="GR50" s="131"/>
      <c r="GS50" s="131"/>
      <c r="GT50" s="131"/>
      <c r="GU50" s="131"/>
      <c r="GV50" s="131"/>
      <c r="GW50" s="131"/>
      <c r="GX50" s="131"/>
      <c r="GY50" s="131"/>
      <c r="GZ50" s="131"/>
      <c r="HA50" s="131"/>
      <c r="HB50" s="131"/>
      <c r="HC50" s="131"/>
      <c r="HD50" s="131"/>
      <c r="HE50" s="131"/>
      <c r="HF50" s="131"/>
      <c r="HG50" s="131"/>
      <c r="HH50" s="131"/>
      <c r="HI50" s="131"/>
      <c r="HJ50" s="131"/>
      <c r="HK50" s="131"/>
      <c r="HL50" s="131"/>
      <c r="HM50" s="131"/>
      <c r="HN50" s="131"/>
      <c r="HO50" s="131"/>
      <c r="HP50" s="131"/>
      <c r="HQ50" s="131"/>
      <c r="HR50" s="131"/>
      <c r="HS50" s="131"/>
      <c r="HT50" s="131"/>
      <c r="HU50" s="131"/>
      <c r="HV50" s="131"/>
      <c r="HW50" s="131"/>
      <c r="HX50" s="131"/>
      <c r="HY50" s="131"/>
      <c r="HZ50" s="131"/>
      <c r="IA50" s="131"/>
      <c r="IB50" s="131"/>
      <c r="IC50" s="131"/>
      <c r="ID50" s="131"/>
      <c r="IE50" s="131"/>
      <c r="IF50" s="131"/>
      <c r="IG50" s="131"/>
      <c r="IH50" s="131"/>
      <c r="II50" s="131"/>
      <c r="IJ50" s="131"/>
      <c r="IK50" s="131"/>
      <c r="IL50" s="131"/>
      <c r="IM50" s="131"/>
      <c r="IN50" s="131"/>
      <c r="IO50" s="131"/>
      <c r="IP50" s="131"/>
      <c r="IQ50" s="131"/>
      <c r="IR50" s="131"/>
      <c r="IS50" s="131"/>
      <c r="IT50" s="131"/>
      <c r="IU50" s="131"/>
      <c r="IV50" s="131"/>
      <c r="IW50" s="131"/>
      <c r="IX50" s="131"/>
      <c r="IY50" s="131"/>
      <c r="IZ50" s="131"/>
      <c r="JA50" s="131"/>
      <c r="JB50" s="131"/>
      <c r="JC50" s="131"/>
      <c r="JD50" s="131"/>
      <c r="JE50" s="131"/>
      <c r="JF50" s="131"/>
      <c r="JG50" s="131"/>
      <c r="JH50" s="131"/>
      <c r="JI50" s="131"/>
      <c r="JJ50" s="131"/>
      <c r="JK50" s="131"/>
      <c r="JL50" s="131"/>
      <c r="JM50" s="131"/>
      <c r="JN50" s="131"/>
      <c r="JO50" s="131"/>
      <c r="JP50" s="131"/>
      <c r="JQ50" s="131"/>
      <c r="JR50" s="131"/>
      <c r="JS50" s="131"/>
      <c r="JT50" s="131"/>
      <c r="JU50" s="131"/>
      <c r="JV50" s="131"/>
      <c r="JW50" s="131"/>
      <c r="JX50" s="131"/>
      <c r="JY50" s="131"/>
      <c r="JZ50" s="131"/>
      <c r="KA50" s="131"/>
      <c r="KB50" s="131"/>
      <c r="KC50" s="131"/>
      <c r="KD50" s="131"/>
      <c r="KE50" s="131"/>
      <c r="KF50" s="131"/>
      <c r="KG50" s="131"/>
      <c r="KH50" s="131"/>
      <c r="KI50" s="131"/>
      <c r="KJ50" s="131"/>
      <c r="KK50" s="131"/>
      <c r="KL50" s="131"/>
      <c r="KM50" s="131"/>
      <c r="KN50" s="131"/>
      <c r="KO50" s="131"/>
      <c r="KP50" s="131"/>
      <c r="KQ50" s="131"/>
      <c r="KR50" s="131"/>
      <c r="KS50" s="131"/>
      <c r="KT50" s="131"/>
      <c r="KU50" s="131"/>
      <c r="KV50" s="131"/>
      <c r="KW50" s="131"/>
      <c r="KX50" s="131"/>
      <c r="KY50" s="131"/>
      <c r="KZ50" s="131"/>
      <c r="LA50" s="131"/>
      <c r="LB50" s="131"/>
      <c r="LC50" s="131"/>
      <c r="LD50" s="131"/>
    </row>
    <row r="51" spans="1:316" s="2" customFormat="1" ht="13.5" customHeight="1" x14ac:dyDescent="0.25">
      <c r="A51" s="63" t="s">
        <v>330</v>
      </c>
      <c r="B51" s="67">
        <v>1</v>
      </c>
      <c r="C51" s="63"/>
      <c r="D51" s="96"/>
      <c r="E51" s="97"/>
      <c r="F51" s="97"/>
      <c r="G51" s="97"/>
      <c r="H51" s="98"/>
      <c r="I51" s="3"/>
      <c r="J51" s="3"/>
      <c r="K51" s="3"/>
      <c r="L51" s="3"/>
      <c r="M51" s="3"/>
      <c r="N51" s="3"/>
      <c r="O51" s="12"/>
      <c r="P51" s="16"/>
      <c r="Q51" s="14"/>
      <c r="R51" s="16"/>
      <c r="S51" s="14"/>
      <c r="T51" s="16"/>
      <c r="U51" s="14"/>
      <c r="V51" s="16"/>
      <c r="W51" s="14"/>
      <c r="X51" s="16"/>
      <c r="Y51" s="14"/>
      <c r="Z51" s="16"/>
      <c r="AA51" s="14"/>
      <c r="AB51" s="16"/>
      <c r="AC51" s="14"/>
      <c r="AD51" s="16"/>
      <c r="AE51" s="4"/>
      <c r="AF51" s="4"/>
      <c r="AG51" s="3"/>
      <c r="AH51" s="3"/>
      <c r="AI51" s="3"/>
      <c r="AJ51" s="3"/>
      <c r="AK51" s="3"/>
      <c r="AL51" s="3"/>
      <c r="AM51" s="3"/>
      <c r="AN51" s="7"/>
      <c r="AO51" s="7"/>
      <c r="AP51" s="7"/>
      <c r="AQ51" s="7"/>
      <c r="AR51" s="7"/>
      <c r="AS51" s="7"/>
      <c r="AT51" s="7"/>
      <c r="AU51" s="7"/>
      <c r="AV51" s="7"/>
      <c r="AW51" s="7"/>
      <c r="AX51" s="7"/>
      <c r="AY51" s="7"/>
      <c r="AZ51" s="7"/>
      <c r="BA51" s="3"/>
      <c r="BB51" s="3"/>
      <c r="BC51" s="3"/>
      <c r="BD51" s="131"/>
      <c r="BE51" s="131"/>
      <c r="BF51" s="131"/>
      <c r="BG51" s="131"/>
      <c r="BH51" s="131"/>
      <c r="BI51" s="131"/>
      <c r="BJ51" s="131"/>
      <c r="BK51" s="131"/>
      <c r="BL51" s="131"/>
      <c r="BM51" s="131"/>
      <c r="BN51" s="131"/>
      <c r="BO51" s="131"/>
      <c r="BP51" s="131"/>
      <c r="BQ51" s="131"/>
      <c r="BR51" s="131"/>
      <c r="BS51" s="131"/>
      <c r="BT51" s="131"/>
      <c r="BU51" s="131"/>
      <c r="BV51" s="131"/>
      <c r="BW51" s="131"/>
      <c r="BX51" s="131"/>
      <c r="BY51" s="131"/>
      <c r="BZ51" s="131"/>
      <c r="CA51" s="131"/>
      <c r="CB51" s="131"/>
      <c r="CC51" s="131"/>
      <c r="CD51" s="131"/>
      <c r="CE51" s="131"/>
      <c r="CF51" s="131"/>
      <c r="CG51" s="131"/>
      <c r="CH51" s="131"/>
      <c r="CI51" s="131"/>
      <c r="CJ51" s="131"/>
      <c r="CK51" s="131"/>
      <c r="CL51" s="131"/>
      <c r="CM51" s="131"/>
      <c r="CN51" s="131"/>
      <c r="CO51" s="131"/>
      <c r="CP51" s="131"/>
      <c r="CQ51" s="131"/>
      <c r="CR51" s="131"/>
      <c r="CS51" s="131"/>
      <c r="CT51" s="131"/>
      <c r="CU51" s="131"/>
      <c r="CV51" s="131"/>
      <c r="CW51" s="131"/>
      <c r="CX51" s="131"/>
      <c r="CY51" s="131"/>
      <c r="CZ51" s="131"/>
      <c r="DA51" s="131"/>
      <c r="DB51" s="131"/>
      <c r="DC51" s="131"/>
      <c r="DD51" s="131"/>
      <c r="DE51" s="131"/>
      <c r="DF51" s="131"/>
      <c r="DG51" s="131"/>
      <c r="DH51" s="131"/>
      <c r="DI51" s="131"/>
      <c r="DJ51" s="131"/>
      <c r="DK51" s="131"/>
      <c r="DL51" s="131"/>
      <c r="DM51" s="131"/>
      <c r="DN51" s="131"/>
      <c r="DO51" s="131"/>
      <c r="DP51" s="131"/>
      <c r="DQ51" s="131"/>
      <c r="DR51" s="131"/>
      <c r="DS51" s="131"/>
      <c r="DT51" s="131"/>
      <c r="DU51" s="131"/>
      <c r="DV51" s="131"/>
      <c r="DW51" s="131"/>
      <c r="DX51" s="131"/>
      <c r="DY51" s="131"/>
      <c r="DZ51" s="131"/>
      <c r="EA51" s="131"/>
      <c r="EB51" s="131"/>
      <c r="EC51" s="131"/>
      <c r="ED51" s="131"/>
      <c r="EE51" s="131"/>
      <c r="EF51" s="131"/>
      <c r="EG51" s="131"/>
      <c r="EH51" s="131"/>
      <c r="EI51" s="131"/>
      <c r="EJ51" s="131"/>
      <c r="EK51" s="131"/>
      <c r="EL51" s="131"/>
      <c r="EM51" s="131"/>
      <c r="EN51" s="131"/>
      <c r="EO51" s="131"/>
      <c r="EP51" s="131"/>
      <c r="EQ51" s="131"/>
      <c r="ER51" s="131"/>
      <c r="ES51" s="131"/>
      <c r="ET51" s="131"/>
      <c r="EU51" s="131"/>
      <c r="EV51" s="131"/>
      <c r="EW51" s="131"/>
      <c r="EX51" s="131"/>
      <c r="EY51" s="131"/>
      <c r="EZ51" s="131"/>
      <c r="FA51" s="131"/>
      <c r="FB51" s="131"/>
      <c r="FC51" s="131"/>
      <c r="FD51" s="131"/>
      <c r="FE51" s="131"/>
      <c r="FF51" s="131"/>
      <c r="FG51" s="131"/>
      <c r="FH51" s="131"/>
      <c r="FI51" s="131"/>
      <c r="FJ51" s="131"/>
      <c r="FK51" s="131"/>
      <c r="FL51" s="131"/>
      <c r="FM51" s="131"/>
      <c r="FN51" s="131"/>
      <c r="FO51" s="131"/>
      <c r="FP51" s="131"/>
      <c r="FQ51" s="131"/>
      <c r="FR51" s="131"/>
      <c r="FS51" s="131"/>
      <c r="FT51" s="131"/>
      <c r="FU51" s="131"/>
      <c r="FV51" s="131"/>
      <c r="FW51" s="131"/>
      <c r="FX51" s="131"/>
      <c r="FY51" s="131"/>
      <c r="FZ51" s="131"/>
      <c r="GA51" s="131"/>
      <c r="GB51" s="131"/>
      <c r="GC51" s="131"/>
      <c r="GD51" s="131"/>
      <c r="GE51" s="131"/>
      <c r="GF51" s="131"/>
      <c r="GG51" s="131"/>
      <c r="GH51" s="131"/>
      <c r="GI51" s="131"/>
      <c r="GJ51" s="131"/>
      <c r="GK51" s="131"/>
      <c r="GL51" s="131"/>
      <c r="GM51" s="131"/>
      <c r="GN51" s="131"/>
      <c r="GO51" s="131"/>
      <c r="GP51" s="131"/>
      <c r="GQ51" s="131"/>
      <c r="GR51" s="131"/>
      <c r="GS51" s="131"/>
      <c r="GT51" s="131"/>
      <c r="GU51" s="131"/>
      <c r="GV51" s="131"/>
      <c r="GW51" s="131"/>
      <c r="GX51" s="131"/>
      <c r="GY51" s="131"/>
      <c r="GZ51" s="131"/>
      <c r="HA51" s="131"/>
      <c r="HB51" s="131"/>
      <c r="HC51" s="131"/>
      <c r="HD51" s="131"/>
      <c r="HE51" s="131"/>
      <c r="HF51" s="131"/>
      <c r="HG51" s="131"/>
      <c r="HH51" s="131"/>
      <c r="HI51" s="131"/>
      <c r="HJ51" s="131"/>
      <c r="HK51" s="131"/>
      <c r="HL51" s="131"/>
      <c r="HM51" s="131"/>
      <c r="HN51" s="131"/>
      <c r="HO51" s="131"/>
      <c r="HP51" s="131"/>
      <c r="HQ51" s="131"/>
      <c r="HR51" s="131"/>
      <c r="HS51" s="131"/>
      <c r="HT51" s="131"/>
      <c r="HU51" s="131"/>
      <c r="HV51" s="131"/>
      <c r="HW51" s="131"/>
      <c r="HX51" s="131"/>
      <c r="HY51" s="131"/>
      <c r="HZ51" s="131"/>
      <c r="IA51" s="131"/>
      <c r="IB51" s="131"/>
      <c r="IC51" s="131"/>
      <c r="ID51" s="131"/>
      <c r="IE51" s="131"/>
      <c r="IF51" s="131"/>
      <c r="IG51" s="131"/>
      <c r="IH51" s="131"/>
      <c r="II51" s="131"/>
      <c r="IJ51" s="131"/>
      <c r="IK51" s="131"/>
      <c r="IL51" s="131"/>
      <c r="IM51" s="131"/>
      <c r="IN51" s="131"/>
      <c r="IO51" s="131"/>
      <c r="IP51" s="131"/>
      <c r="IQ51" s="131"/>
      <c r="IR51" s="131"/>
      <c r="IS51" s="131"/>
      <c r="IT51" s="131"/>
      <c r="IU51" s="131"/>
      <c r="IV51" s="131"/>
      <c r="IW51" s="131"/>
      <c r="IX51" s="131"/>
      <c r="IY51" s="131"/>
      <c r="IZ51" s="131"/>
      <c r="JA51" s="131"/>
      <c r="JB51" s="131"/>
      <c r="JC51" s="131"/>
      <c r="JD51" s="131"/>
      <c r="JE51" s="131"/>
      <c r="JF51" s="131"/>
      <c r="JG51" s="131"/>
      <c r="JH51" s="131"/>
      <c r="JI51" s="131"/>
      <c r="JJ51" s="131"/>
      <c r="JK51" s="131"/>
      <c r="JL51" s="131"/>
      <c r="JM51" s="131"/>
      <c r="JN51" s="131"/>
      <c r="JO51" s="131"/>
      <c r="JP51" s="131"/>
      <c r="JQ51" s="131"/>
      <c r="JR51" s="131"/>
      <c r="JS51" s="131"/>
      <c r="JT51" s="131"/>
      <c r="JU51" s="131"/>
      <c r="JV51" s="131"/>
      <c r="JW51" s="131"/>
      <c r="JX51" s="131"/>
      <c r="JY51" s="131"/>
      <c r="JZ51" s="131"/>
      <c r="KA51" s="131"/>
      <c r="KB51" s="131"/>
      <c r="KC51" s="131"/>
      <c r="KD51" s="131"/>
      <c r="KE51" s="131"/>
      <c r="KF51" s="131"/>
      <c r="KG51" s="131"/>
      <c r="KH51" s="131"/>
      <c r="KI51" s="131"/>
      <c r="KJ51" s="131"/>
      <c r="KK51" s="131"/>
      <c r="KL51" s="131"/>
      <c r="KM51" s="131"/>
      <c r="KN51" s="131"/>
      <c r="KO51" s="131"/>
      <c r="KP51" s="131"/>
      <c r="KQ51" s="131"/>
      <c r="KR51" s="131"/>
      <c r="KS51" s="131"/>
      <c r="KT51" s="131"/>
      <c r="KU51" s="131"/>
      <c r="KV51" s="131"/>
      <c r="KW51" s="131"/>
      <c r="KX51" s="131"/>
      <c r="KY51" s="131"/>
      <c r="KZ51" s="131"/>
      <c r="LA51" s="131"/>
      <c r="LB51" s="131"/>
      <c r="LC51" s="131"/>
      <c r="LD51" s="131"/>
    </row>
    <row r="52" spans="1:316" s="2" customFormat="1" ht="13.5" customHeight="1" x14ac:dyDescent="0.25">
      <c r="A52" s="63" t="s">
        <v>332</v>
      </c>
      <c r="B52" s="67">
        <v>4</v>
      </c>
      <c r="C52" s="65"/>
      <c r="D52" s="96"/>
      <c r="E52" s="97"/>
      <c r="F52" s="97"/>
      <c r="G52" s="97"/>
      <c r="H52" s="98"/>
      <c r="I52" s="3"/>
      <c r="J52" s="3"/>
      <c r="K52" s="3"/>
      <c r="L52" s="3"/>
      <c r="M52" s="3"/>
      <c r="N52" s="3"/>
      <c r="O52" s="12"/>
      <c r="P52" s="16"/>
      <c r="Q52" s="14"/>
      <c r="R52" s="16"/>
      <c r="S52" s="14"/>
      <c r="T52" s="16"/>
      <c r="U52" s="14"/>
      <c r="V52" s="16"/>
      <c r="W52" s="14"/>
      <c r="X52" s="16"/>
      <c r="Y52" s="14"/>
      <c r="Z52" s="16"/>
      <c r="AA52" s="14"/>
      <c r="AB52" s="16"/>
      <c r="AC52" s="14"/>
      <c r="AD52" s="16"/>
      <c r="AE52" s="4"/>
      <c r="AF52" s="4"/>
      <c r="AG52" s="3"/>
      <c r="AH52" s="3"/>
      <c r="AI52" s="3"/>
      <c r="AJ52" s="3"/>
      <c r="AK52" s="3"/>
      <c r="AL52" s="3"/>
      <c r="AM52" s="3"/>
      <c r="AN52" s="7"/>
      <c r="AO52" s="7"/>
      <c r="AP52" s="7"/>
      <c r="AQ52" s="7"/>
      <c r="AR52" s="7"/>
      <c r="AS52" s="7"/>
      <c r="AT52" s="7"/>
      <c r="AU52" s="7"/>
      <c r="AV52" s="7"/>
      <c r="AW52" s="7"/>
      <c r="AX52" s="7"/>
      <c r="AY52" s="7"/>
      <c r="AZ52" s="7"/>
      <c r="BA52" s="3"/>
      <c r="BB52" s="3"/>
      <c r="BC52" s="3"/>
      <c r="BD52" s="131"/>
      <c r="BE52" s="131"/>
      <c r="BF52" s="131"/>
      <c r="BG52" s="131"/>
      <c r="BH52" s="131"/>
      <c r="BI52" s="131"/>
      <c r="BJ52" s="131"/>
      <c r="BK52" s="131"/>
      <c r="BL52" s="131"/>
      <c r="BM52" s="131"/>
      <c r="BN52" s="131"/>
      <c r="BO52" s="131"/>
      <c r="BP52" s="131"/>
      <c r="BQ52" s="131"/>
      <c r="BR52" s="131"/>
      <c r="BS52" s="131"/>
      <c r="BT52" s="131"/>
      <c r="BU52" s="131"/>
      <c r="BV52" s="131"/>
      <c r="BW52" s="131"/>
      <c r="BX52" s="131"/>
      <c r="BY52" s="131"/>
      <c r="BZ52" s="131"/>
      <c r="CA52" s="131"/>
      <c r="CB52" s="131"/>
      <c r="CC52" s="131"/>
      <c r="CD52" s="131"/>
      <c r="CE52" s="131"/>
      <c r="CF52" s="131"/>
      <c r="CG52" s="131"/>
      <c r="CH52" s="131"/>
      <c r="CI52" s="131"/>
      <c r="CJ52" s="131"/>
      <c r="CK52" s="131"/>
      <c r="CL52" s="131"/>
      <c r="CM52" s="131"/>
      <c r="CN52" s="131"/>
      <c r="CO52" s="131"/>
      <c r="CP52" s="131"/>
      <c r="CQ52" s="131"/>
      <c r="CR52" s="131"/>
      <c r="CS52" s="131"/>
      <c r="CT52" s="131"/>
      <c r="CU52" s="131"/>
      <c r="CV52" s="131"/>
      <c r="CW52" s="131"/>
      <c r="CX52" s="131"/>
      <c r="CY52" s="131"/>
      <c r="CZ52" s="131"/>
      <c r="DA52" s="131"/>
      <c r="DB52" s="131"/>
      <c r="DC52" s="131"/>
      <c r="DD52" s="131"/>
      <c r="DE52" s="131"/>
      <c r="DF52" s="131"/>
      <c r="DG52" s="131"/>
      <c r="DH52" s="131"/>
      <c r="DI52" s="131"/>
      <c r="DJ52" s="131"/>
      <c r="DK52" s="131"/>
      <c r="DL52" s="131"/>
      <c r="DM52" s="131"/>
      <c r="DN52" s="131"/>
      <c r="DO52" s="131"/>
      <c r="DP52" s="131"/>
      <c r="DQ52" s="131"/>
      <c r="DR52" s="131"/>
      <c r="DS52" s="131"/>
      <c r="DT52" s="131"/>
      <c r="DU52" s="131"/>
      <c r="DV52" s="131"/>
      <c r="DW52" s="131"/>
      <c r="DX52" s="131"/>
      <c r="DY52" s="131"/>
      <c r="DZ52" s="131"/>
      <c r="EA52" s="131"/>
      <c r="EB52" s="131"/>
      <c r="EC52" s="131"/>
      <c r="ED52" s="131"/>
      <c r="EE52" s="131"/>
      <c r="EF52" s="131"/>
      <c r="EG52" s="131"/>
      <c r="EH52" s="131"/>
      <c r="EI52" s="131"/>
      <c r="EJ52" s="131"/>
      <c r="EK52" s="131"/>
      <c r="EL52" s="131"/>
      <c r="EM52" s="131"/>
      <c r="EN52" s="131"/>
      <c r="EO52" s="131"/>
      <c r="EP52" s="131"/>
      <c r="EQ52" s="131"/>
      <c r="ER52" s="131"/>
      <c r="ES52" s="131"/>
      <c r="ET52" s="131"/>
      <c r="EU52" s="131"/>
      <c r="EV52" s="131"/>
      <c r="EW52" s="131"/>
      <c r="EX52" s="131"/>
      <c r="EY52" s="131"/>
      <c r="EZ52" s="131"/>
      <c r="FA52" s="131"/>
      <c r="FB52" s="131"/>
      <c r="FC52" s="131"/>
      <c r="FD52" s="131"/>
      <c r="FE52" s="131"/>
      <c r="FF52" s="131"/>
      <c r="FG52" s="131"/>
      <c r="FH52" s="131"/>
      <c r="FI52" s="131"/>
      <c r="FJ52" s="131"/>
      <c r="FK52" s="131"/>
      <c r="FL52" s="131"/>
      <c r="FM52" s="131"/>
      <c r="FN52" s="131"/>
      <c r="FO52" s="131"/>
      <c r="FP52" s="131"/>
      <c r="FQ52" s="131"/>
      <c r="FR52" s="131"/>
      <c r="FS52" s="131"/>
      <c r="FT52" s="131"/>
      <c r="FU52" s="131"/>
      <c r="FV52" s="131"/>
      <c r="FW52" s="131"/>
      <c r="FX52" s="131"/>
      <c r="FY52" s="131"/>
      <c r="FZ52" s="131"/>
      <c r="GA52" s="131"/>
      <c r="GB52" s="131"/>
      <c r="GC52" s="131"/>
      <c r="GD52" s="131"/>
      <c r="GE52" s="131"/>
      <c r="GF52" s="131"/>
      <c r="GG52" s="131"/>
      <c r="GH52" s="131"/>
      <c r="GI52" s="131"/>
      <c r="GJ52" s="131"/>
      <c r="GK52" s="131"/>
      <c r="GL52" s="131"/>
      <c r="GM52" s="131"/>
      <c r="GN52" s="131"/>
      <c r="GO52" s="131"/>
      <c r="GP52" s="131"/>
      <c r="GQ52" s="131"/>
      <c r="GR52" s="131"/>
      <c r="GS52" s="131"/>
      <c r="GT52" s="131"/>
      <c r="GU52" s="131"/>
      <c r="GV52" s="131"/>
      <c r="GW52" s="131"/>
      <c r="GX52" s="131"/>
      <c r="GY52" s="131"/>
      <c r="GZ52" s="131"/>
      <c r="HA52" s="131"/>
      <c r="HB52" s="131"/>
      <c r="HC52" s="131"/>
      <c r="HD52" s="131"/>
      <c r="HE52" s="131"/>
      <c r="HF52" s="131"/>
      <c r="HG52" s="131"/>
      <c r="HH52" s="131"/>
      <c r="HI52" s="131"/>
      <c r="HJ52" s="131"/>
      <c r="HK52" s="131"/>
      <c r="HL52" s="131"/>
      <c r="HM52" s="131"/>
      <c r="HN52" s="131"/>
      <c r="HO52" s="131"/>
      <c r="HP52" s="131"/>
      <c r="HQ52" s="131"/>
      <c r="HR52" s="131"/>
      <c r="HS52" s="131"/>
      <c r="HT52" s="131"/>
      <c r="HU52" s="131"/>
      <c r="HV52" s="131"/>
      <c r="HW52" s="131"/>
      <c r="HX52" s="131"/>
      <c r="HY52" s="131"/>
      <c r="HZ52" s="131"/>
      <c r="IA52" s="131"/>
      <c r="IB52" s="131"/>
      <c r="IC52" s="131"/>
      <c r="ID52" s="131"/>
      <c r="IE52" s="131"/>
      <c r="IF52" s="131"/>
      <c r="IG52" s="131"/>
      <c r="IH52" s="131"/>
      <c r="II52" s="131"/>
      <c r="IJ52" s="131"/>
      <c r="IK52" s="131"/>
      <c r="IL52" s="131"/>
      <c r="IM52" s="131"/>
      <c r="IN52" s="131"/>
      <c r="IO52" s="131"/>
      <c r="IP52" s="131"/>
      <c r="IQ52" s="131"/>
      <c r="IR52" s="131"/>
      <c r="IS52" s="131"/>
      <c r="IT52" s="131"/>
      <c r="IU52" s="131"/>
      <c r="IV52" s="131"/>
      <c r="IW52" s="131"/>
      <c r="IX52" s="131"/>
      <c r="IY52" s="131"/>
      <c r="IZ52" s="131"/>
      <c r="JA52" s="131"/>
      <c r="JB52" s="131"/>
      <c r="JC52" s="131"/>
      <c r="JD52" s="131"/>
      <c r="JE52" s="131"/>
      <c r="JF52" s="131"/>
      <c r="JG52" s="131"/>
      <c r="JH52" s="131"/>
      <c r="JI52" s="131"/>
      <c r="JJ52" s="131"/>
      <c r="JK52" s="131"/>
      <c r="JL52" s="131"/>
      <c r="JM52" s="131"/>
      <c r="JN52" s="131"/>
      <c r="JO52" s="131"/>
      <c r="JP52" s="131"/>
      <c r="JQ52" s="131"/>
      <c r="JR52" s="131"/>
      <c r="JS52" s="131"/>
      <c r="JT52" s="131"/>
      <c r="JU52" s="131"/>
      <c r="JV52" s="131"/>
      <c r="JW52" s="131"/>
      <c r="JX52" s="131"/>
      <c r="JY52" s="131"/>
      <c r="JZ52" s="131"/>
      <c r="KA52" s="131"/>
      <c r="KB52" s="131"/>
      <c r="KC52" s="131"/>
      <c r="KD52" s="131"/>
      <c r="KE52" s="131"/>
      <c r="KF52" s="131"/>
      <c r="KG52" s="131"/>
      <c r="KH52" s="131"/>
      <c r="KI52" s="131"/>
      <c r="KJ52" s="131"/>
      <c r="KK52" s="131"/>
      <c r="KL52" s="131"/>
      <c r="KM52" s="131"/>
      <c r="KN52" s="131"/>
      <c r="KO52" s="131"/>
      <c r="KP52" s="131"/>
      <c r="KQ52" s="131"/>
      <c r="KR52" s="131"/>
      <c r="KS52" s="131"/>
      <c r="KT52" s="131"/>
      <c r="KU52" s="131"/>
      <c r="KV52" s="131"/>
      <c r="KW52" s="131"/>
      <c r="KX52" s="131"/>
      <c r="KY52" s="131"/>
      <c r="KZ52" s="131"/>
      <c r="LA52" s="131"/>
      <c r="LB52" s="131"/>
      <c r="LC52" s="131"/>
      <c r="LD52" s="131"/>
    </row>
    <row r="53" spans="1:316" s="2" customFormat="1" ht="13.5" customHeight="1" thickBot="1" x14ac:dyDescent="0.3">
      <c r="A53" s="63" t="s">
        <v>351</v>
      </c>
      <c r="B53" s="67">
        <v>1</v>
      </c>
      <c r="C53" s="65"/>
      <c r="D53" s="96"/>
      <c r="E53" s="97"/>
      <c r="F53" s="97"/>
      <c r="G53" s="97"/>
      <c r="H53" s="98"/>
      <c r="I53" s="3"/>
      <c r="J53" s="3"/>
      <c r="K53" s="3"/>
      <c r="L53" s="3"/>
      <c r="M53" s="3"/>
      <c r="N53" s="3"/>
      <c r="O53" s="12"/>
      <c r="P53" s="16"/>
      <c r="Q53" s="14"/>
      <c r="R53" s="16"/>
      <c r="S53" s="14"/>
      <c r="T53" s="16"/>
      <c r="U53" s="14"/>
      <c r="V53" s="16"/>
      <c r="W53" s="14"/>
      <c r="X53" s="16"/>
      <c r="Y53" s="14"/>
      <c r="Z53" s="16"/>
      <c r="AA53" s="14"/>
      <c r="AB53" s="16"/>
      <c r="AC53" s="14"/>
      <c r="AD53" s="16"/>
      <c r="AE53" s="4"/>
      <c r="AF53" s="4"/>
      <c r="AG53" s="3"/>
      <c r="AH53" s="3"/>
      <c r="AI53" s="3"/>
      <c r="AJ53" s="3"/>
      <c r="AK53" s="3"/>
      <c r="AL53" s="3"/>
      <c r="AM53" s="3"/>
      <c r="AN53" s="7"/>
      <c r="AO53" s="7"/>
      <c r="AP53" s="7"/>
      <c r="AQ53" s="7"/>
      <c r="AR53" s="7"/>
      <c r="AS53" s="7"/>
      <c r="AT53" s="7"/>
      <c r="AU53" s="7"/>
      <c r="AV53" s="7"/>
      <c r="AW53" s="7"/>
      <c r="AX53" s="7"/>
      <c r="AY53" s="7"/>
      <c r="AZ53" s="7"/>
      <c r="BA53" s="3"/>
      <c r="BB53" s="3"/>
      <c r="BC53" s="3"/>
      <c r="BD53" s="131"/>
      <c r="BE53" s="131"/>
      <c r="BF53" s="131"/>
      <c r="BG53" s="131"/>
      <c r="BH53" s="131"/>
      <c r="BI53" s="131"/>
      <c r="BJ53" s="131"/>
      <c r="BK53" s="131"/>
      <c r="BL53" s="131"/>
      <c r="BM53" s="131"/>
      <c r="BN53" s="131"/>
      <c r="BO53" s="131"/>
      <c r="BP53" s="131"/>
      <c r="BQ53" s="131"/>
      <c r="BR53" s="131"/>
      <c r="BS53" s="131"/>
      <c r="BT53" s="131"/>
      <c r="BU53" s="131"/>
      <c r="BV53" s="131"/>
      <c r="BW53" s="131"/>
      <c r="BX53" s="131"/>
      <c r="BY53" s="131"/>
      <c r="BZ53" s="131"/>
      <c r="CA53" s="131"/>
      <c r="CB53" s="131"/>
      <c r="CC53" s="131"/>
      <c r="CD53" s="131"/>
      <c r="CE53" s="131"/>
      <c r="CF53" s="131"/>
      <c r="CG53" s="131"/>
      <c r="CH53" s="131"/>
      <c r="CI53" s="131"/>
      <c r="CJ53" s="131"/>
      <c r="CK53" s="131"/>
      <c r="CL53" s="131"/>
      <c r="CM53" s="131"/>
      <c r="CN53" s="131"/>
      <c r="CO53" s="131"/>
      <c r="CP53" s="131"/>
      <c r="CQ53" s="131"/>
      <c r="CR53" s="131"/>
      <c r="CS53" s="131"/>
      <c r="CT53" s="131"/>
      <c r="CU53" s="131"/>
      <c r="CV53" s="131"/>
      <c r="CW53" s="131"/>
      <c r="CX53" s="131"/>
      <c r="CY53" s="131"/>
      <c r="CZ53" s="131"/>
      <c r="DA53" s="131"/>
      <c r="DB53" s="131"/>
      <c r="DC53" s="131"/>
      <c r="DD53" s="131"/>
      <c r="DE53" s="131"/>
      <c r="DF53" s="131"/>
      <c r="DG53" s="131"/>
      <c r="DH53" s="131"/>
      <c r="DI53" s="131"/>
      <c r="DJ53" s="131"/>
      <c r="DK53" s="131"/>
      <c r="DL53" s="131"/>
      <c r="DM53" s="131"/>
      <c r="DN53" s="131"/>
      <c r="DO53" s="131"/>
      <c r="DP53" s="131"/>
      <c r="DQ53" s="131"/>
      <c r="DR53" s="131"/>
      <c r="DS53" s="131"/>
      <c r="DT53" s="131"/>
      <c r="DU53" s="131"/>
      <c r="DV53" s="131"/>
      <c r="DW53" s="131"/>
      <c r="DX53" s="131"/>
      <c r="DY53" s="131"/>
      <c r="DZ53" s="131"/>
      <c r="EA53" s="131"/>
      <c r="EB53" s="131"/>
      <c r="EC53" s="131"/>
      <c r="ED53" s="131"/>
      <c r="EE53" s="131"/>
      <c r="EF53" s="131"/>
      <c r="EG53" s="131"/>
      <c r="EH53" s="131"/>
      <c r="EI53" s="131"/>
      <c r="EJ53" s="131"/>
      <c r="EK53" s="131"/>
      <c r="EL53" s="131"/>
      <c r="EM53" s="131"/>
      <c r="EN53" s="131"/>
      <c r="EO53" s="131"/>
      <c r="EP53" s="131"/>
      <c r="EQ53" s="131"/>
      <c r="ER53" s="131"/>
      <c r="ES53" s="131"/>
      <c r="ET53" s="131"/>
      <c r="EU53" s="131"/>
      <c r="EV53" s="131"/>
      <c r="EW53" s="131"/>
      <c r="EX53" s="131"/>
      <c r="EY53" s="131"/>
      <c r="EZ53" s="131"/>
      <c r="FA53" s="131"/>
      <c r="FB53" s="131"/>
      <c r="FC53" s="131"/>
      <c r="FD53" s="131"/>
      <c r="FE53" s="131"/>
      <c r="FF53" s="131"/>
      <c r="FG53" s="131"/>
      <c r="FH53" s="131"/>
      <c r="FI53" s="131"/>
      <c r="FJ53" s="131"/>
      <c r="FK53" s="131"/>
      <c r="FL53" s="131"/>
      <c r="FM53" s="131"/>
      <c r="FN53" s="131"/>
      <c r="FO53" s="131"/>
      <c r="FP53" s="131"/>
      <c r="FQ53" s="131"/>
      <c r="FR53" s="131"/>
      <c r="FS53" s="131"/>
      <c r="FT53" s="131"/>
      <c r="FU53" s="131"/>
      <c r="FV53" s="131"/>
      <c r="FW53" s="131"/>
      <c r="FX53" s="131"/>
      <c r="FY53" s="131"/>
      <c r="FZ53" s="131"/>
      <c r="GA53" s="131"/>
      <c r="GB53" s="131"/>
      <c r="GC53" s="131"/>
      <c r="GD53" s="131"/>
      <c r="GE53" s="131"/>
      <c r="GF53" s="131"/>
      <c r="GG53" s="131"/>
      <c r="GH53" s="131"/>
      <c r="GI53" s="131"/>
      <c r="GJ53" s="131"/>
      <c r="GK53" s="131"/>
      <c r="GL53" s="131"/>
      <c r="GM53" s="131"/>
      <c r="GN53" s="131"/>
      <c r="GO53" s="131"/>
      <c r="GP53" s="131"/>
      <c r="GQ53" s="131"/>
      <c r="GR53" s="131"/>
      <c r="GS53" s="131"/>
      <c r="GT53" s="131"/>
      <c r="GU53" s="131"/>
      <c r="GV53" s="131"/>
      <c r="GW53" s="131"/>
      <c r="GX53" s="131"/>
      <c r="GY53" s="131"/>
      <c r="GZ53" s="131"/>
      <c r="HA53" s="131"/>
      <c r="HB53" s="131"/>
      <c r="HC53" s="131"/>
      <c r="HD53" s="131"/>
      <c r="HE53" s="131"/>
      <c r="HF53" s="131"/>
      <c r="HG53" s="131"/>
      <c r="HH53" s="131"/>
      <c r="HI53" s="131"/>
      <c r="HJ53" s="131"/>
      <c r="HK53" s="131"/>
      <c r="HL53" s="131"/>
      <c r="HM53" s="131"/>
      <c r="HN53" s="131"/>
      <c r="HO53" s="131"/>
      <c r="HP53" s="131"/>
      <c r="HQ53" s="131"/>
      <c r="HR53" s="131"/>
      <c r="HS53" s="131"/>
      <c r="HT53" s="131"/>
      <c r="HU53" s="131"/>
      <c r="HV53" s="131"/>
      <c r="HW53" s="131"/>
      <c r="HX53" s="131"/>
      <c r="HY53" s="131"/>
      <c r="HZ53" s="131"/>
      <c r="IA53" s="131"/>
      <c r="IB53" s="131"/>
      <c r="IC53" s="131"/>
      <c r="ID53" s="131"/>
      <c r="IE53" s="131"/>
      <c r="IF53" s="131"/>
      <c r="IG53" s="131"/>
      <c r="IH53" s="131"/>
      <c r="II53" s="131"/>
      <c r="IJ53" s="131"/>
      <c r="IK53" s="131"/>
      <c r="IL53" s="131"/>
      <c r="IM53" s="131"/>
      <c r="IN53" s="131"/>
      <c r="IO53" s="131"/>
      <c r="IP53" s="131"/>
      <c r="IQ53" s="131"/>
      <c r="IR53" s="131"/>
      <c r="IS53" s="131"/>
      <c r="IT53" s="131"/>
      <c r="IU53" s="131"/>
      <c r="IV53" s="131"/>
      <c r="IW53" s="131"/>
      <c r="IX53" s="131"/>
      <c r="IY53" s="131"/>
      <c r="IZ53" s="131"/>
      <c r="JA53" s="131"/>
      <c r="JB53" s="131"/>
      <c r="JC53" s="131"/>
      <c r="JD53" s="131"/>
      <c r="JE53" s="131"/>
      <c r="JF53" s="131"/>
      <c r="JG53" s="131"/>
      <c r="JH53" s="131"/>
      <c r="JI53" s="131"/>
      <c r="JJ53" s="131"/>
      <c r="JK53" s="131"/>
      <c r="JL53" s="131"/>
      <c r="JM53" s="131"/>
      <c r="JN53" s="131"/>
      <c r="JO53" s="131"/>
      <c r="JP53" s="131"/>
      <c r="JQ53" s="131"/>
      <c r="JR53" s="131"/>
      <c r="JS53" s="131"/>
      <c r="JT53" s="131"/>
      <c r="JU53" s="131"/>
      <c r="JV53" s="131"/>
      <c r="JW53" s="131"/>
      <c r="JX53" s="131"/>
      <c r="JY53" s="131"/>
      <c r="JZ53" s="131"/>
      <c r="KA53" s="131"/>
      <c r="KB53" s="131"/>
      <c r="KC53" s="131"/>
      <c r="KD53" s="131"/>
      <c r="KE53" s="131"/>
      <c r="KF53" s="131"/>
      <c r="KG53" s="131"/>
      <c r="KH53" s="131"/>
      <c r="KI53" s="131"/>
      <c r="KJ53" s="131"/>
      <c r="KK53" s="131"/>
      <c r="KL53" s="131"/>
      <c r="KM53" s="131"/>
      <c r="KN53" s="131"/>
      <c r="KO53" s="131"/>
      <c r="KP53" s="131"/>
      <c r="KQ53" s="131"/>
      <c r="KR53" s="131"/>
      <c r="KS53" s="131"/>
      <c r="KT53" s="131"/>
      <c r="KU53" s="131"/>
      <c r="KV53" s="131"/>
      <c r="KW53" s="131"/>
      <c r="KX53" s="131"/>
      <c r="KY53" s="131"/>
      <c r="KZ53" s="131"/>
      <c r="LA53" s="131"/>
      <c r="LB53" s="131"/>
      <c r="LC53" s="131"/>
      <c r="LD53" s="131"/>
    </row>
    <row r="54" spans="1:316" s="2" customFormat="1" ht="13.5" customHeight="1" thickBot="1" x14ac:dyDescent="0.3">
      <c r="A54" s="60" t="s">
        <v>358</v>
      </c>
      <c r="B54" s="61">
        <f>SUM(B42:B52)</f>
        <v>37</v>
      </c>
      <c r="C54" s="62"/>
      <c r="D54" s="96"/>
      <c r="E54" s="97"/>
      <c r="F54" s="97"/>
      <c r="G54" s="97"/>
      <c r="H54" s="98"/>
      <c r="I54" s="3"/>
      <c r="J54" s="3"/>
      <c r="K54" s="3"/>
      <c r="L54" s="3"/>
      <c r="M54" s="3"/>
      <c r="N54" s="3"/>
      <c r="O54" s="12"/>
      <c r="P54" s="16"/>
      <c r="Q54" s="14"/>
      <c r="R54" s="16"/>
      <c r="S54" s="14"/>
      <c r="T54" s="16"/>
      <c r="U54" s="14"/>
      <c r="V54" s="16"/>
      <c r="W54" s="14"/>
      <c r="X54" s="16"/>
      <c r="Y54" s="14"/>
      <c r="Z54" s="16"/>
      <c r="AA54" s="14"/>
      <c r="AB54" s="16"/>
      <c r="AC54" s="14"/>
      <c r="AD54" s="16"/>
      <c r="AE54" s="4"/>
      <c r="AF54" s="4"/>
      <c r="AG54" s="3"/>
      <c r="AH54" s="3"/>
      <c r="AI54" s="3"/>
      <c r="AJ54" s="3"/>
      <c r="AK54" s="3"/>
      <c r="AL54" s="3"/>
      <c r="AM54" s="3"/>
      <c r="AN54" s="7"/>
      <c r="AO54" s="7"/>
      <c r="AP54" s="7"/>
      <c r="AQ54" s="7"/>
      <c r="AR54" s="7"/>
      <c r="AS54" s="7"/>
      <c r="AT54" s="7"/>
      <c r="AU54" s="7"/>
      <c r="AV54" s="7"/>
      <c r="AW54" s="7"/>
      <c r="AX54" s="7"/>
      <c r="AY54" s="7"/>
      <c r="AZ54" s="7"/>
      <c r="BA54" s="3"/>
      <c r="BB54" s="3"/>
      <c r="BC54" s="3"/>
      <c r="BD54" s="131"/>
      <c r="BE54" s="131"/>
      <c r="BF54" s="131"/>
      <c r="BG54" s="131"/>
      <c r="BH54" s="131"/>
      <c r="BI54" s="131"/>
      <c r="BJ54" s="131"/>
      <c r="BK54" s="131"/>
      <c r="BL54" s="131"/>
      <c r="BM54" s="131"/>
      <c r="BN54" s="131"/>
      <c r="BO54" s="131"/>
      <c r="BP54" s="131"/>
      <c r="BQ54" s="131"/>
      <c r="BR54" s="131"/>
      <c r="BS54" s="131"/>
      <c r="BT54" s="131"/>
      <c r="BU54" s="131"/>
      <c r="BV54" s="131"/>
      <c r="BW54" s="131"/>
      <c r="BX54" s="131"/>
      <c r="BY54" s="131"/>
      <c r="BZ54" s="131"/>
      <c r="CA54" s="131"/>
      <c r="CB54" s="131"/>
      <c r="CC54" s="131"/>
      <c r="CD54" s="131"/>
      <c r="CE54" s="131"/>
      <c r="CF54" s="131"/>
      <c r="CG54" s="131"/>
      <c r="CH54" s="131"/>
      <c r="CI54" s="131"/>
      <c r="CJ54" s="131"/>
      <c r="CK54" s="131"/>
      <c r="CL54" s="131"/>
      <c r="CM54" s="131"/>
      <c r="CN54" s="131"/>
      <c r="CO54" s="131"/>
      <c r="CP54" s="131"/>
      <c r="CQ54" s="131"/>
      <c r="CR54" s="131"/>
      <c r="CS54" s="131"/>
      <c r="CT54" s="131"/>
      <c r="CU54" s="131"/>
      <c r="CV54" s="131"/>
      <c r="CW54" s="131"/>
      <c r="CX54" s="131"/>
      <c r="CY54" s="131"/>
      <c r="CZ54" s="131"/>
      <c r="DA54" s="131"/>
      <c r="DB54" s="131"/>
      <c r="DC54" s="131"/>
      <c r="DD54" s="131"/>
      <c r="DE54" s="131"/>
      <c r="DF54" s="131"/>
      <c r="DG54" s="131"/>
      <c r="DH54" s="131"/>
      <c r="DI54" s="131"/>
      <c r="DJ54" s="131"/>
      <c r="DK54" s="131"/>
      <c r="DL54" s="131"/>
      <c r="DM54" s="131"/>
      <c r="DN54" s="131"/>
      <c r="DO54" s="131"/>
      <c r="DP54" s="131"/>
      <c r="DQ54" s="131"/>
      <c r="DR54" s="131"/>
      <c r="DS54" s="131"/>
      <c r="DT54" s="131"/>
      <c r="DU54" s="131"/>
      <c r="DV54" s="131"/>
      <c r="DW54" s="131"/>
      <c r="DX54" s="131"/>
      <c r="DY54" s="131"/>
      <c r="DZ54" s="131"/>
      <c r="EA54" s="131"/>
      <c r="EB54" s="131"/>
      <c r="EC54" s="131"/>
      <c r="ED54" s="131"/>
      <c r="EE54" s="131"/>
      <c r="EF54" s="131"/>
      <c r="EG54" s="131"/>
      <c r="EH54" s="131"/>
      <c r="EI54" s="131"/>
      <c r="EJ54" s="131"/>
      <c r="EK54" s="131"/>
      <c r="EL54" s="131"/>
      <c r="EM54" s="131"/>
      <c r="EN54" s="131"/>
      <c r="EO54" s="131"/>
      <c r="EP54" s="131"/>
      <c r="EQ54" s="131"/>
      <c r="ER54" s="131"/>
      <c r="ES54" s="131"/>
      <c r="ET54" s="131"/>
      <c r="EU54" s="131"/>
      <c r="EV54" s="131"/>
      <c r="EW54" s="131"/>
      <c r="EX54" s="131"/>
      <c r="EY54" s="131"/>
      <c r="EZ54" s="131"/>
      <c r="FA54" s="131"/>
      <c r="FB54" s="131"/>
      <c r="FC54" s="131"/>
      <c r="FD54" s="131"/>
      <c r="FE54" s="131"/>
      <c r="FF54" s="131"/>
      <c r="FG54" s="131"/>
      <c r="FH54" s="131"/>
      <c r="FI54" s="131"/>
      <c r="FJ54" s="131"/>
      <c r="FK54" s="131"/>
      <c r="FL54" s="131"/>
      <c r="FM54" s="131"/>
      <c r="FN54" s="131"/>
      <c r="FO54" s="131"/>
      <c r="FP54" s="131"/>
      <c r="FQ54" s="131"/>
      <c r="FR54" s="131"/>
      <c r="FS54" s="131"/>
      <c r="FT54" s="131"/>
      <c r="FU54" s="131"/>
      <c r="FV54" s="131"/>
      <c r="FW54" s="131"/>
      <c r="FX54" s="131"/>
      <c r="FY54" s="131"/>
      <c r="FZ54" s="131"/>
      <c r="GA54" s="131"/>
      <c r="GB54" s="131"/>
      <c r="GC54" s="131"/>
      <c r="GD54" s="131"/>
      <c r="GE54" s="131"/>
      <c r="GF54" s="131"/>
      <c r="GG54" s="131"/>
      <c r="GH54" s="131"/>
      <c r="GI54" s="131"/>
      <c r="GJ54" s="131"/>
      <c r="GK54" s="131"/>
      <c r="GL54" s="131"/>
      <c r="GM54" s="131"/>
      <c r="GN54" s="131"/>
      <c r="GO54" s="131"/>
      <c r="GP54" s="131"/>
      <c r="GQ54" s="131"/>
      <c r="GR54" s="131"/>
      <c r="GS54" s="131"/>
      <c r="GT54" s="131"/>
      <c r="GU54" s="131"/>
      <c r="GV54" s="131"/>
      <c r="GW54" s="131"/>
      <c r="GX54" s="131"/>
      <c r="GY54" s="131"/>
      <c r="GZ54" s="131"/>
      <c r="HA54" s="131"/>
      <c r="HB54" s="131"/>
      <c r="HC54" s="131"/>
      <c r="HD54" s="131"/>
      <c r="HE54" s="131"/>
      <c r="HF54" s="131"/>
      <c r="HG54" s="131"/>
      <c r="HH54" s="131"/>
      <c r="HI54" s="131"/>
      <c r="HJ54" s="131"/>
      <c r="HK54" s="131"/>
      <c r="HL54" s="131"/>
      <c r="HM54" s="131"/>
      <c r="HN54" s="131"/>
      <c r="HO54" s="131"/>
      <c r="HP54" s="131"/>
      <c r="HQ54" s="131"/>
      <c r="HR54" s="131"/>
      <c r="HS54" s="131"/>
      <c r="HT54" s="131"/>
      <c r="HU54" s="131"/>
      <c r="HV54" s="131"/>
      <c r="HW54" s="131"/>
      <c r="HX54" s="131"/>
      <c r="HY54" s="131"/>
      <c r="HZ54" s="131"/>
      <c r="IA54" s="131"/>
      <c r="IB54" s="131"/>
      <c r="IC54" s="131"/>
      <c r="ID54" s="131"/>
      <c r="IE54" s="131"/>
      <c r="IF54" s="131"/>
      <c r="IG54" s="131"/>
      <c r="IH54" s="131"/>
      <c r="II54" s="131"/>
      <c r="IJ54" s="131"/>
      <c r="IK54" s="131"/>
      <c r="IL54" s="131"/>
      <c r="IM54" s="131"/>
      <c r="IN54" s="131"/>
      <c r="IO54" s="131"/>
      <c r="IP54" s="131"/>
      <c r="IQ54" s="131"/>
      <c r="IR54" s="131"/>
      <c r="IS54" s="131"/>
      <c r="IT54" s="131"/>
      <c r="IU54" s="131"/>
      <c r="IV54" s="131"/>
      <c r="IW54" s="131"/>
      <c r="IX54" s="131"/>
      <c r="IY54" s="131"/>
      <c r="IZ54" s="131"/>
      <c r="JA54" s="131"/>
      <c r="JB54" s="131"/>
      <c r="JC54" s="131"/>
      <c r="JD54" s="131"/>
      <c r="JE54" s="131"/>
      <c r="JF54" s="131"/>
      <c r="JG54" s="131"/>
      <c r="JH54" s="131"/>
      <c r="JI54" s="131"/>
      <c r="JJ54" s="131"/>
      <c r="JK54" s="131"/>
      <c r="JL54" s="131"/>
      <c r="JM54" s="131"/>
      <c r="JN54" s="131"/>
      <c r="JO54" s="131"/>
      <c r="JP54" s="131"/>
      <c r="JQ54" s="131"/>
      <c r="JR54" s="131"/>
      <c r="JS54" s="131"/>
      <c r="JT54" s="131"/>
      <c r="JU54" s="131"/>
      <c r="JV54" s="131"/>
      <c r="JW54" s="131"/>
      <c r="JX54" s="131"/>
      <c r="JY54" s="131"/>
      <c r="JZ54" s="131"/>
      <c r="KA54" s="131"/>
      <c r="KB54" s="131"/>
      <c r="KC54" s="131"/>
      <c r="KD54" s="131"/>
      <c r="KE54" s="131"/>
      <c r="KF54" s="131"/>
      <c r="KG54" s="131"/>
      <c r="KH54" s="131"/>
      <c r="KI54" s="131"/>
      <c r="KJ54" s="131"/>
      <c r="KK54" s="131"/>
      <c r="KL54" s="131"/>
      <c r="KM54" s="131"/>
      <c r="KN54" s="131"/>
      <c r="KO54" s="131"/>
      <c r="KP54" s="131"/>
      <c r="KQ54" s="131"/>
      <c r="KR54" s="131"/>
      <c r="KS54" s="131"/>
      <c r="KT54" s="131"/>
      <c r="KU54" s="131"/>
      <c r="KV54" s="131"/>
      <c r="KW54" s="131"/>
      <c r="KX54" s="131"/>
      <c r="KY54" s="131"/>
      <c r="KZ54" s="131"/>
      <c r="LA54" s="131"/>
      <c r="LB54" s="131"/>
      <c r="LC54" s="131"/>
      <c r="LD54" s="131"/>
    </row>
    <row r="55" spans="1:316" s="2" customFormat="1" ht="13.5" customHeight="1" thickBot="1" x14ac:dyDescent="0.3">
      <c r="A55" s="102" t="s">
        <v>357</v>
      </c>
      <c r="B55" s="103"/>
      <c r="C55" s="62"/>
      <c r="D55" s="96"/>
      <c r="E55" s="97"/>
      <c r="F55" s="97"/>
      <c r="G55" s="97"/>
      <c r="H55" s="98"/>
      <c r="I55" s="3"/>
      <c r="J55" s="3"/>
      <c r="K55" s="3"/>
      <c r="L55" s="3"/>
      <c r="M55" s="3"/>
      <c r="N55" s="3"/>
      <c r="O55" s="12"/>
      <c r="P55" s="16"/>
      <c r="Q55" s="14"/>
      <c r="R55" s="16"/>
      <c r="S55" s="14"/>
      <c r="T55" s="16"/>
      <c r="U55" s="14"/>
      <c r="V55" s="16"/>
      <c r="W55" s="14"/>
      <c r="X55" s="16"/>
      <c r="Y55" s="14"/>
      <c r="Z55" s="16"/>
      <c r="AA55" s="14"/>
      <c r="AB55" s="16"/>
      <c r="AC55" s="14"/>
      <c r="AD55" s="16"/>
      <c r="AE55" s="4"/>
      <c r="AF55" s="4"/>
      <c r="AG55" s="3"/>
      <c r="AH55" s="3"/>
      <c r="AI55" s="3"/>
      <c r="AJ55" s="3"/>
      <c r="AK55" s="3"/>
      <c r="AL55" s="3"/>
      <c r="AM55" s="3"/>
      <c r="AN55" s="7"/>
      <c r="AO55" s="7"/>
      <c r="AP55" s="7"/>
      <c r="AQ55" s="7"/>
      <c r="AR55" s="7"/>
      <c r="AS55" s="7"/>
      <c r="AT55" s="7"/>
      <c r="AU55" s="7"/>
      <c r="AV55" s="7"/>
      <c r="AW55" s="7"/>
      <c r="AX55" s="7"/>
      <c r="AY55" s="7"/>
      <c r="AZ55" s="7"/>
      <c r="BA55" s="3"/>
      <c r="BB55" s="3"/>
      <c r="BC55" s="3"/>
      <c r="BD55" s="131"/>
      <c r="BE55" s="131"/>
      <c r="BF55" s="131"/>
      <c r="BG55" s="131"/>
      <c r="BH55" s="131"/>
      <c r="BI55" s="131"/>
      <c r="BJ55" s="131"/>
      <c r="BK55" s="131"/>
      <c r="BL55" s="131"/>
      <c r="BM55" s="131"/>
      <c r="BN55" s="131"/>
      <c r="BO55" s="131"/>
      <c r="BP55" s="131"/>
      <c r="BQ55" s="131"/>
      <c r="BR55" s="131"/>
      <c r="BS55" s="131"/>
      <c r="BT55" s="131"/>
      <c r="BU55" s="131"/>
      <c r="BV55" s="131"/>
      <c r="BW55" s="131"/>
      <c r="BX55" s="131"/>
      <c r="BY55" s="131"/>
      <c r="BZ55" s="131"/>
      <c r="CA55" s="131"/>
      <c r="CB55" s="131"/>
      <c r="CC55" s="131"/>
      <c r="CD55" s="131"/>
      <c r="CE55" s="131"/>
      <c r="CF55" s="131"/>
      <c r="CG55" s="131"/>
      <c r="CH55" s="131"/>
      <c r="CI55" s="131"/>
      <c r="CJ55" s="131"/>
      <c r="CK55" s="131"/>
      <c r="CL55" s="131"/>
      <c r="CM55" s="131"/>
      <c r="CN55" s="131"/>
      <c r="CO55" s="131"/>
      <c r="CP55" s="131"/>
      <c r="CQ55" s="131"/>
      <c r="CR55" s="131"/>
      <c r="CS55" s="131"/>
      <c r="CT55" s="131"/>
      <c r="CU55" s="131"/>
      <c r="CV55" s="131"/>
      <c r="CW55" s="131"/>
      <c r="CX55" s="131"/>
      <c r="CY55" s="131"/>
      <c r="CZ55" s="131"/>
      <c r="DA55" s="131"/>
      <c r="DB55" s="131"/>
      <c r="DC55" s="131"/>
      <c r="DD55" s="131"/>
      <c r="DE55" s="131"/>
      <c r="DF55" s="131"/>
      <c r="DG55" s="131"/>
      <c r="DH55" s="131"/>
      <c r="DI55" s="131"/>
      <c r="DJ55" s="131"/>
      <c r="DK55" s="131"/>
      <c r="DL55" s="131"/>
      <c r="DM55" s="131"/>
      <c r="DN55" s="131"/>
      <c r="DO55" s="131"/>
      <c r="DP55" s="131"/>
      <c r="DQ55" s="131"/>
      <c r="DR55" s="131"/>
      <c r="DS55" s="131"/>
      <c r="DT55" s="131"/>
      <c r="DU55" s="131"/>
      <c r="DV55" s="131"/>
      <c r="DW55" s="131"/>
      <c r="DX55" s="131"/>
      <c r="DY55" s="131"/>
      <c r="DZ55" s="131"/>
      <c r="EA55" s="131"/>
      <c r="EB55" s="131"/>
      <c r="EC55" s="131"/>
      <c r="ED55" s="131"/>
      <c r="EE55" s="131"/>
      <c r="EF55" s="131"/>
      <c r="EG55" s="131"/>
      <c r="EH55" s="131"/>
      <c r="EI55" s="131"/>
      <c r="EJ55" s="131"/>
      <c r="EK55" s="131"/>
      <c r="EL55" s="131"/>
      <c r="EM55" s="131"/>
      <c r="EN55" s="131"/>
      <c r="EO55" s="131"/>
      <c r="EP55" s="131"/>
      <c r="EQ55" s="131"/>
      <c r="ER55" s="131"/>
      <c r="ES55" s="131"/>
      <c r="ET55" s="131"/>
      <c r="EU55" s="131"/>
      <c r="EV55" s="131"/>
      <c r="EW55" s="131"/>
      <c r="EX55" s="131"/>
      <c r="EY55" s="131"/>
      <c r="EZ55" s="131"/>
      <c r="FA55" s="131"/>
      <c r="FB55" s="131"/>
      <c r="FC55" s="131"/>
      <c r="FD55" s="131"/>
      <c r="FE55" s="131"/>
      <c r="FF55" s="131"/>
      <c r="FG55" s="131"/>
      <c r="FH55" s="131"/>
      <c r="FI55" s="131"/>
      <c r="FJ55" s="131"/>
      <c r="FK55" s="131"/>
      <c r="FL55" s="131"/>
      <c r="FM55" s="131"/>
      <c r="FN55" s="131"/>
      <c r="FO55" s="131"/>
      <c r="FP55" s="131"/>
      <c r="FQ55" s="131"/>
      <c r="FR55" s="131"/>
      <c r="FS55" s="131"/>
      <c r="FT55" s="131"/>
      <c r="FU55" s="131"/>
      <c r="FV55" s="131"/>
      <c r="FW55" s="131"/>
      <c r="FX55" s="131"/>
      <c r="FY55" s="131"/>
      <c r="FZ55" s="131"/>
      <c r="GA55" s="131"/>
      <c r="GB55" s="131"/>
      <c r="GC55" s="131"/>
      <c r="GD55" s="131"/>
      <c r="GE55" s="131"/>
      <c r="GF55" s="131"/>
      <c r="GG55" s="131"/>
      <c r="GH55" s="131"/>
      <c r="GI55" s="131"/>
      <c r="GJ55" s="131"/>
      <c r="GK55" s="131"/>
      <c r="GL55" s="131"/>
      <c r="GM55" s="131"/>
      <c r="GN55" s="131"/>
      <c r="GO55" s="131"/>
      <c r="GP55" s="131"/>
      <c r="GQ55" s="131"/>
      <c r="GR55" s="131"/>
      <c r="GS55" s="131"/>
      <c r="GT55" s="131"/>
      <c r="GU55" s="131"/>
      <c r="GV55" s="131"/>
      <c r="GW55" s="131"/>
      <c r="GX55" s="131"/>
      <c r="GY55" s="131"/>
      <c r="GZ55" s="131"/>
      <c r="HA55" s="131"/>
      <c r="HB55" s="131"/>
      <c r="HC55" s="131"/>
      <c r="HD55" s="131"/>
      <c r="HE55" s="131"/>
      <c r="HF55" s="131"/>
      <c r="HG55" s="131"/>
      <c r="HH55" s="131"/>
      <c r="HI55" s="131"/>
      <c r="HJ55" s="131"/>
      <c r="HK55" s="131"/>
      <c r="HL55" s="131"/>
      <c r="HM55" s="131"/>
      <c r="HN55" s="131"/>
      <c r="HO55" s="131"/>
      <c r="HP55" s="131"/>
      <c r="HQ55" s="131"/>
      <c r="HR55" s="131"/>
      <c r="HS55" s="131"/>
      <c r="HT55" s="131"/>
      <c r="HU55" s="131"/>
      <c r="HV55" s="131"/>
      <c r="HW55" s="131"/>
      <c r="HX55" s="131"/>
      <c r="HY55" s="131"/>
      <c r="HZ55" s="131"/>
      <c r="IA55" s="131"/>
      <c r="IB55" s="131"/>
      <c r="IC55" s="131"/>
      <c r="ID55" s="131"/>
      <c r="IE55" s="131"/>
      <c r="IF55" s="131"/>
      <c r="IG55" s="131"/>
      <c r="IH55" s="131"/>
      <c r="II55" s="131"/>
      <c r="IJ55" s="131"/>
      <c r="IK55" s="131"/>
      <c r="IL55" s="131"/>
      <c r="IM55" s="131"/>
      <c r="IN55" s="131"/>
      <c r="IO55" s="131"/>
      <c r="IP55" s="131"/>
      <c r="IQ55" s="131"/>
      <c r="IR55" s="131"/>
      <c r="IS55" s="131"/>
      <c r="IT55" s="131"/>
      <c r="IU55" s="131"/>
      <c r="IV55" s="131"/>
      <c r="IW55" s="131"/>
      <c r="IX55" s="131"/>
      <c r="IY55" s="131"/>
      <c r="IZ55" s="131"/>
      <c r="JA55" s="131"/>
      <c r="JB55" s="131"/>
      <c r="JC55" s="131"/>
      <c r="JD55" s="131"/>
      <c r="JE55" s="131"/>
      <c r="JF55" s="131"/>
      <c r="JG55" s="131"/>
      <c r="JH55" s="131"/>
      <c r="JI55" s="131"/>
      <c r="JJ55" s="131"/>
      <c r="JK55" s="131"/>
      <c r="JL55" s="131"/>
      <c r="JM55" s="131"/>
      <c r="JN55" s="131"/>
      <c r="JO55" s="131"/>
      <c r="JP55" s="131"/>
      <c r="JQ55" s="131"/>
      <c r="JR55" s="131"/>
      <c r="JS55" s="131"/>
      <c r="JT55" s="131"/>
      <c r="JU55" s="131"/>
      <c r="JV55" s="131"/>
      <c r="JW55" s="131"/>
      <c r="JX55" s="131"/>
      <c r="JY55" s="131"/>
      <c r="JZ55" s="131"/>
      <c r="KA55" s="131"/>
      <c r="KB55" s="131"/>
      <c r="KC55" s="131"/>
      <c r="KD55" s="131"/>
      <c r="KE55" s="131"/>
      <c r="KF55" s="131"/>
      <c r="KG55" s="131"/>
      <c r="KH55" s="131"/>
      <c r="KI55" s="131"/>
      <c r="KJ55" s="131"/>
      <c r="KK55" s="131"/>
      <c r="KL55" s="131"/>
      <c r="KM55" s="131"/>
      <c r="KN55" s="131"/>
      <c r="KO55" s="131"/>
      <c r="KP55" s="131"/>
      <c r="KQ55" s="131"/>
      <c r="KR55" s="131"/>
      <c r="KS55" s="131"/>
      <c r="KT55" s="131"/>
      <c r="KU55" s="131"/>
      <c r="KV55" s="131"/>
      <c r="KW55" s="131"/>
      <c r="KX55" s="131"/>
      <c r="KY55" s="131"/>
      <c r="KZ55" s="131"/>
      <c r="LA55" s="131"/>
      <c r="LB55" s="131"/>
      <c r="LC55" s="131"/>
      <c r="LD55" s="131"/>
    </row>
    <row r="56" spans="1:316" s="2" customFormat="1" ht="13.5" customHeight="1" x14ac:dyDescent="0.25">
      <c r="A56" s="68" t="s">
        <v>355</v>
      </c>
      <c r="B56" s="69">
        <v>1</v>
      </c>
      <c r="C56" s="62"/>
      <c r="D56" s="96"/>
      <c r="E56" s="97"/>
      <c r="F56" s="97"/>
      <c r="G56" s="97"/>
      <c r="H56" s="98"/>
      <c r="I56" s="3"/>
      <c r="J56" s="3"/>
      <c r="K56" s="3"/>
      <c r="L56" s="3"/>
      <c r="M56" s="3"/>
      <c r="N56" s="3"/>
      <c r="O56" s="12"/>
      <c r="P56" s="16"/>
      <c r="Q56" s="14"/>
      <c r="R56" s="16"/>
      <c r="S56" s="14"/>
      <c r="T56" s="16"/>
      <c r="U56" s="14"/>
      <c r="V56" s="16"/>
      <c r="W56" s="14"/>
      <c r="X56" s="16"/>
      <c r="Y56" s="14"/>
      <c r="Z56" s="16"/>
      <c r="AA56" s="14"/>
      <c r="AB56" s="16"/>
      <c r="AC56" s="14"/>
      <c r="AD56" s="16"/>
      <c r="AE56" s="4"/>
      <c r="AF56" s="4"/>
      <c r="AG56" s="3"/>
      <c r="AH56" s="3"/>
      <c r="AI56" s="3"/>
      <c r="AJ56" s="3"/>
      <c r="AK56" s="3"/>
      <c r="AL56" s="3"/>
      <c r="AM56" s="3"/>
      <c r="AN56" s="7"/>
      <c r="AO56" s="7"/>
      <c r="AP56" s="7"/>
      <c r="AQ56" s="7"/>
      <c r="AR56" s="7"/>
      <c r="AS56" s="7"/>
      <c r="AT56" s="7"/>
      <c r="AU56" s="7"/>
      <c r="AV56" s="7"/>
      <c r="AW56" s="7"/>
      <c r="AX56" s="7"/>
      <c r="AY56" s="7"/>
      <c r="AZ56" s="7"/>
      <c r="BA56" s="3"/>
      <c r="BB56" s="3"/>
      <c r="BC56" s="3"/>
      <c r="BD56" s="131"/>
      <c r="BE56" s="131"/>
      <c r="BF56" s="131"/>
      <c r="BG56" s="131"/>
      <c r="BH56" s="131"/>
      <c r="BI56" s="131"/>
      <c r="BJ56" s="131"/>
      <c r="BK56" s="131"/>
      <c r="BL56" s="131"/>
      <c r="BM56" s="131"/>
      <c r="BN56" s="131"/>
      <c r="BO56" s="131"/>
      <c r="BP56" s="131"/>
      <c r="BQ56" s="131"/>
      <c r="BR56" s="131"/>
      <c r="BS56" s="131"/>
      <c r="BT56" s="131"/>
      <c r="BU56" s="131"/>
      <c r="BV56" s="131"/>
      <c r="BW56" s="131"/>
      <c r="BX56" s="131"/>
      <c r="BY56" s="131"/>
      <c r="BZ56" s="131"/>
      <c r="CA56" s="131"/>
      <c r="CB56" s="131"/>
      <c r="CC56" s="131"/>
      <c r="CD56" s="131"/>
      <c r="CE56" s="131"/>
      <c r="CF56" s="131"/>
      <c r="CG56" s="131"/>
      <c r="CH56" s="131"/>
      <c r="CI56" s="131"/>
      <c r="CJ56" s="131"/>
      <c r="CK56" s="131"/>
      <c r="CL56" s="131"/>
      <c r="CM56" s="131"/>
      <c r="CN56" s="131"/>
      <c r="CO56" s="131"/>
      <c r="CP56" s="131"/>
      <c r="CQ56" s="131"/>
      <c r="CR56" s="131"/>
      <c r="CS56" s="131"/>
      <c r="CT56" s="131"/>
      <c r="CU56" s="131"/>
      <c r="CV56" s="131"/>
      <c r="CW56" s="131"/>
      <c r="CX56" s="131"/>
      <c r="CY56" s="131"/>
      <c r="CZ56" s="131"/>
      <c r="DA56" s="131"/>
      <c r="DB56" s="131"/>
      <c r="DC56" s="131"/>
      <c r="DD56" s="131"/>
      <c r="DE56" s="131"/>
      <c r="DF56" s="131"/>
      <c r="DG56" s="131"/>
      <c r="DH56" s="131"/>
      <c r="DI56" s="131"/>
      <c r="DJ56" s="131"/>
      <c r="DK56" s="131"/>
      <c r="DL56" s="131"/>
      <c r="DM56" s="131"/>
      <c r="DN56" s="131"/>
      <c r="DO56" s="131"/>
      <c r="DP56" s="131"/>
      <c r="DQ56" s="131"/>
      <c r="DR56" s="131"/>
      <c r="DS56" s="131"/>
      <c r="DT56" s="131"/>
      <c r="DU56" s="131"/>
      <c r="DV56" s="131"/>
      <c r="DW56" s="131"/>
      <c r="DX56" s="131"/>
      <c r="DY56" s="131"/>
      <c r="DZ56" s="131"/>
      <c r="EA56" s="131"/>
      <c r="EB56" s="131"/>
      <c r="EC56" s="131"/>
      <c r="ED56" s="131"/>
      <c r="EE56" s="131"/>
      <c r="EF56" s="131"/>
      <c r="EG56" s="131"/>
      <c r="EH56" s="131"/>
      <c r="EI56" s="131"/>
      <c r="EJ56" s="131"/>
      <c r="EK56" s="131"/>
      <c r="EL56" s="131"/>
      <c r="EM56" s="131"/>
      <c r="EN56" s="131"/>
      <c r="EO56" s="131"/>
      <c r="EP56" s="131"/>
      <c r="EQ56" s="131"/>
      <c r="ER56" s="131"/>
      <c r="ES56" s="131"/>
      <c r="ET56" s="131"/>
      <c r="EU56" s="131"/>
      <c r="EV56" s="131"/>
      <c r="EW56" s="131"/>
      <c r="EX56" s="131"/>
      <c r="EY56" s="131"/>
      <c r="EZ56" s="131"/>
      <c r="FA56" s="131"/>
      <c r="FB56" s="131"/>
      <c r="FC56" s="131"/>
      <c r="FD56" s="131"/>
      <c r="FE56" s="131"/>
      <c r="FF56" s="131"/>
      <c r="FG56" s="131"/>
      <c r="FH56" s="131"/>
      <c r="FI56" s="131"/>
      <c r="FJ56" s="131"/>
      <c r="FK56" s="131"/>
      <c r="FL56" s="131"/>
      <c r="FM56" s="131"/>
      <c r="FN56" s="131"/>
      <c r="FO56" s="131"/>
      <c r="FP56" s="131"/>
      <c r="FQ56" s="131"/>
      <c r="FR56" s="131"/>
      <c r="FS56" s="131"/>
      <c r="FT56" s="131"/>
      <c r="FU56" s="131"/>
      <c r="FV56" s="131"/>
      <c r="FW56" s="131"/>
      <c r="FX56" s="131"/>
      <c r="FY56" s="131"/>
      <c r="FZ56" s="131"/>
      <c r="GA56" s="131"/>
      <c r="GB56" s="131"/>
      <c r="GC56" s="131"/>
      <c r="GD56" s="131"/>
      <c r="GE56" s="131"/>
      <c r="GF56" s="131"/>
      <c r="GG56" s="131"/>
      <c r="GH56" s="131"/>
      <c r="GI56" s="131"/>
      <c r="GJ56" s="131"/>
      <c r="GK56" s="131"/>
      <c r="GL56" s="131"/>
      <c r="GM56" s="131"/>
      <c r="GN56" s="131"/>
      <c r="GO56" s="131"/>
      <c r="GP56" s="131"/>
      <c r="GQ56" s="131"/>
      <c r="GR56" s="131"/>
      <c r="GS56" s="131"/>
      <c r="GT56" s="131"/>
      <c r="GU56" s="131"/>
      <c r="GV56" s="131"/>
      <c r="GW56" s="131"/>
      <c r="GX56" s="131"/>
      <c r="GY56" s="131"/>
      <c r="GZ56" s="131"/>
      <c r="HA56" s="131"/>
      <c r="HB56" s="131"/>
      <c r="HC56" s="131"/>
      <c r="HD56" s="131"/>
      <c r="HE56" s="131"/>
      <c r="HF56" s="131"/>
      <c r="HG56" s="131"/>
      <c r="HH56" s="131"/>
      <c r="HI56" s="131"/>
      <c r="HJ56" s="131"/>
      <c r="HK56" s="131"/>
      <c r="HL56" s="131"/>
      <c r="HM56" s="131"/>
      <c r="HN56" s="131"/>
      <c r="HO56" s="131"/>
      <c r="HP56" s="131"/>
      <c r="HQ56" s="131"/>
      <c r="HR56" s="131"/>
      <c r="HS56" s="131"/>
      <c r="HT56" s="131"/>
      <c r="HU56" s="131"/>
      <c r="HV56" s="131"/>
      <c r="HW56" s="131"/>
      <c r="HX56" s="131"/>
      <c r="HY56" s="131"/>
      <c r="HZ56" s="131"/>
      <c r="IA56" s="131"/>
      <c r="IB56" s="131"/>
      <c r="IC56" s="131"/>
      <c r="ID56" s="131"/>
      <c r="IE56" s="131"/>
      <c r="IF56" s="131"/>
      <c r="IG56" s="131"/>
      <c r="IH56" s="131"/>
      <c r="II56" s="131"/>
      <c r="IJ56" s="131"/>
      <c r="IK56" s="131"/>
      <c r="IL56" s="131"/>
      <c r="IM56" s="131"/>
      <c r="IN56" s="131"/>
      <c r="IO56" s="131"/>
      <c r="IP56" s="131"/>
      <c r="IQ56" s="131"/>
      <c r="IR56" s="131"/>
      <c r="IS56" s="131"/>
      <c r="IT56" s="131"/>
      <c r="IU56" s="131"/>
      <c r="IV56" s="131"/>
      <c r="IW56" s="131"/>
      <c r="IX56" s="131"/>
      <c r="IY56" s="131"/>
      <c r="IZ56" s="131"/>
      <c r="JA56" s="131"/>
      <c r="JB56" s="131"/>
      <c r="JC56" s="131"/>
      <c r="JD56" s="131"/>
      <c r="JE56" s="131"/>
      <c r="JF56" s="131"/>
      <c r="JG56" s="131"/>
      <c r="JH56" s="131"/>
      <c r="JI56" s="131"/>
      <c r="JJ56" s="131"/>
      <c r="JK56" s="131"/>
      <c r="JL56" s="131"/>
      <c r="JM56" s="131"/>
      <c r="JN56" s="131"/>
      <c r="JO56" s="131"/>
      <c r="JP56" s="131"/>
      <c r="JQ56" s="131"/>
      <c r="JR56" s="131"/>
      <c r="JS56" s="131"/>
      <c r="JT56" s="131"/>
      <c r="JU56" s="131"/>
      <c r="JV56" s="131"/>
      <c r="JW56" s="131"/>
      <c r="JX56" s="131"/>
      <c r="JY56" s="131"/>
      <c r="JZ56" s="131"/>
      <c r="KA56" s="131"/>
      <c r="KB56" s="131"/>
      <c r="KC56" s="131"/>
      <c r="KD56" s="131"/>
      <c r="KE56" s="131"/>
      <c r="KF56" s="131"/>
      <c r="KG56" s="131"/>
      <c r="KH56" s="131"/>
      <c r="KI56" s="131"/>
      <c r="KJ56" s="131"/>
      <c r="KK56" s="131"/>
      <c r="KL56" s="131"/>
      <c r="KM56" s="131"/>
      <c r="KN56" s="131"/>
      <c r="KO56" s="131"/>
      <c r="KP56" s="131"/>
      <c r="KQ56" s="131"/>
      <c r="KR56" s="131"/>
      <c r="KS56" s="131"/>
      <c r="KT56" s="131"/>
      <c r="KU56" s="131"/>
      <c r="KV56" s="131"/>
      <c r="KW56" s="131"/>
      <c r="KX56" s="131"/>
      <c r="KY56" s="131"/>
      <c r="KZ56" s="131"/>
      <c r="LA56" s="131"/>
      <c r="LB56" s="131"/>
      <c r="LC56" s="131"/>
      <c r="LD56" s="131"/>
    </row>
    <row r="57" spans="1:316" s="2" customFormat="1" ht="13.5" customHeight="1" x14ac:dyDescent="0.25">
      <c r="A57" s="68" t="s">
        <v>356</v>
      </c>
      <c r="B57" s="69">
        <v>1</v>
      </c>
      <c r="C57" s="62"/>
      <c r="D57" s="96"/>
      <c r="E57" s="97"/>
      <c r="F57" s="97"/>
      <c r="G57" s="97"/>
      <c r="H57" s="98"/>
      <c r="I57" s="3"/>
      <c r="J57" s="3"/>
      <c r="K57" s="3"/>
      <c r="L57" s="3"/>
      <c r="M57" s="3"/>
      <c r="N57" s="3"/>
      <c r="O57" s="12"/>
      <c r="P57" s="16"/>
      <c r="Q57" s="14"/>
      <c r="R57" s="16"/>
      <c r="S57" s="14"/>
      <c r="T57" s="16"/>
      <c r="U57" s="14"/>
      <c r="V57" s="16"/>
      <c r="W57" s="14"/>
      <c r="X57" s="16"/>
      <c r="Y57" s="14"/>
      <c r="Z57" s="16"/>
      <c r="AA57" s="14"/>
      <c r="AB57" s="16"/>
      <c r="AC57" s="14"/>
      <c r="AD57" s="16"/>
      <c r="AE57" s="4"/>
      <c r="AF57" s="4"/>
      <c r="AG57" s="3"/>
      <c r="AH57" s="3"/>
      <c r="AI57" s="3"/>
      <c r="AJ57" s="3"/>
      <c r="AK57" s="3"/>
      <c r="AL57" s="3"/>
      <c r="AM57" s="3"/>
      <c r="AN57" s="7"/>
      <c r="AO57" s="7"/>
      <c r="AP57" s="7"/>
      <c r="AQ57" s="7"/>
      <c r="AR57" s="7"/>
      <c r="AS57" s="7"/>
      <c r="AT57" s="7"/>
      <c r="AU57" s="7"/>
      <c r="AV57" s="7"/>
      <c r="AW57" s="7"/>
      <c r="AX57" s="7"/>
      <c r="AY57" s="7"/>
      <c r="AZ57" s="7"/>
      <c r="BA57" s="3"/>
      <c r="BB57" s="3"/>
      <c r="BC57" s="3"/>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1"/>
      <c r="DV57" s="131"/>
      <c r="DW57" s="131"/>
      <c r="DX57" s="131"/>
      <c r="DY57" s="131"/>
      <c r="DZ57" s="131"/>
      <c r="EA57" s="131"/>
      <c r="EB57" s="131"/>
      <c r="EC57" s="131"/>
      <c r="ED57" s="131"/>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131"/>
      <c r="GB57" s="131"/>
      <c r="GC57" s="131"/>
      <c r="GD57" s="131"/>
      <c r="GE57" s="131"/>
      <c r="GF57" s="131"/>
      <c r="GG57" s="131"/>
      <c r="GH57" s="131"/>
      <c r="GI57" s="131"/>
      <c r="GJ57" s="131"/>
      <c r="GK57" s="131"/>
      <c r="GL57" s="131"/>
      <c r="GM57" s="131"/>
      <c r="GN57" s="131"/>
      <c r="GO57" s="131"/>
      <c r="GP57" s="131"/>
      <c r="GQ57" s="131"/>
      <c r="GR57" s="131"/>
      <c r="GS57" s="131"/>
      <c r="GT57" s="131"/>
      <c r="GU57" s="131"/>
      <c r="GV57" s="131"/>
      <c r="GW57" s="131"/>
      <c r="GX57" s="131"/>
      <c r="GY57" s="131"/>
      <c r="GZ57" s="131"/>
      <c r="HA57" s="131"/>
      <c r="HB57" s="131"/>
      <c r="HC57" s="131"/>
      <c r="HD57" s="131"/>
      <c r="HE57" s="131"/>
      <c r="HF57" s="131"/>
      <c r="HG57" s="131"/>
      <c r="HH57" s="131"/>
      <c r="HI57" s="131"/>
      <c r="HJ57" s="131"/>
      <c r="HK57" s="131"/>
      <c r="HL57" s="131"/>
      <c r="HM57" s="131"/>
      <c r="HN57" s="131"/>
      <c r="HO57" s="131"/>
      <c r="HP57" s="131"/>
      <c r="HQ57" s="131"/>
      <c r="HR57" s="131"/>
      <c r="HS57" s="131"/>
      <c r="HT57" s="131"/>
      <c r="HU57" s="131"/>
      <c r="HV57" s="131"/>
      <c r="HW57" s="131"/>
      <c r="HX57" s="131"/>
      <c r="HY57" s="131"/>
      <c r="HZ57" s="131"/>
      <c r="IA57" s="131"/>
      <c r="IB57" s="131"/>
      <c r="IC57" s="131"/>
      <c r="ID57" s="131"/>
      <c r="IE57" s="131"/>
      <c r="IF57" s="131"/>
      <c r="IG57" s="131"/>
      <c r="IH57" s="131"/>
      <c r="II57" s="131"/>
      <c r="IJ57" s="131"/>
      <c r="IK57" s="131"/>
      <c r="IL57" s="131"/>
      <c r="IM57" s="131"/>
      <c r="IN57" s="131"/>
      <c r="IO57" s="131"/>
      <c r="IP57" s="131"/>
      <c r="IQ57" s="131"/>
      <c r="IR57" s="131"/>
      <c r="IS57" s="131"/>
      <c r="IT57" s="131"/>
      <c r="IU57" s="131"/>
      <c r="IV57" s="131"/>
      <c r="IW57" s="131"/>
      <c r="IX57" s="131"/>
      <c r="IY57" s="131"/>
      <c r="IZ57" s="131"/>
      <c r="JA57" s="131"/>
      <c r="JB57" s="131"/>
      <c r="JC57" s="131"/>
      <c r="JD57" s="131"/>
      <c r="JE57" s="131"/>
      <c r="JF57" s="131"/>
      <c r="JG57" s="131"/>
      <c r="JH57" s="131"/>
      <c r="JI57" s="131"/>
      <c r="JJ57" s="131"/>
      <c r="JK57" s="131"/>
      <c r="JL57" s="131"/>
      <c r="JM57" s="131"/>
      <c r="JN57" s="131"/>
      <c r="JO57" s="131"/>
      <c r="JP57" s="131"/>
      <c r="JQ57" s="131"/>
      <c r="JR57" s="131"/>
      <c r="JS57" s="131"/>
      <c r="JT57" s="131"/>
      <c r="JU57" s="131"/>
      <c r="JV57" s="131"/>
      <c r="JW57" s="131"/>
      <c r="JX57" s="131"/>
      <c r="JY57" s="131"/>
      <c r="JZ57" s="131"/>
      <c r="KA57" s="131"/>
      <c r="KB57" s="131"/>
      <c r="KC57" s="131"/>
      <c r="KD57" s="131"/>
      <c r="KE57" s="131"/>
      <c r="KF57" s="131"/>
      <c r="KG57" s="131"/>
      <c r="KH57" s="131"/>
      <c r="KI57" s="131"/>
      <c r="KJ57" s="131"/>
      <c r="KK57" s="131"/>
      <c r="KL57" s="131"/>
      <c r="KM57" s="131"/>
      <c r="KN57" s="131"/>
      <c r="KO57" s="131"/>
      <c r="KP57" s="131"/>
      <c r="KQ57" s="131"/>
      <c r="KR57" s="131"/>
      <c r="KS57" s="131"/>
      <c r="KT57" s="131"/>
      <c r="KU57" s="131"/>
      <c r="KV57" s="131"/>
      <c r="KW57" s="131"/>
      <c r="KX57" s="131"/>
      <c r="KY57" s="131"/>
      <c r="KZ57" s="131"/>
      <c r="LA57" s="131"/>
      <c r="LB57" s="131"/>
      <c r="LC57" s="131"/>
      <c r="LD57" s="131"/>
    </row>
    <row r="58" spans="1:316" s="2" customFormat="1" ht="13.5" customHeight="1" x14ac:dyDescent="0.25">
      <c r="A58" s="68" t="s">
        <v>353</v>
      </c>
      <c r="B58" s="69">
        <v>6</v>
      </c>
      <c r="C58" s="62"/>
      <c r="D58" s="96"/>
      <c r="E58" s="97"/>
      <c r="F58" s="97"/>
      <c r="G58" s="97"/>
      <c r="H58" s="98"/>
      <c r="I58" s="3"/>
      <c r="J58" s="3"/>
      <c r="K58" s="3"/>
      <c r="L58" s="3"/>
      <c r="M58" s="3"/>
      <c r="N58" s="3"/>
      <c r="O58" s="12"/>
      <c r="P58" s="16"/>
      <c r="Q58" s="14"/>
      <c r="R58" s="16"/>
      <c r="S58" s="14"/>
      <c r="T58" s="16"/>
      <c r="U58" s="14"/>
      <c r="V58" s="16"/>
      <c r="W58" s="14"/>
      <c r="X58" s="16"/>
      <c r="Y58" s="14"/>
      <c r="Z58" s="16"/>
      <c r="AA58" s="14"/>
      <c r="AB58" s="16"/>
      <c r="AC58" s="14"/>
      <c r="AD58" s="16"/>
      <c r="AE58" s="4"/>
      <c r="AF58" s="4"/>
      <c r="AG58" s="3"/>
      <c r="AH58" s="3"/>
      <c r="AI58" s="3"/>
      <c r="AJ58" s="3"/>
      <c r="AK58" s="3"/>
      <c r="AL58" s="3"/>
      <c r="AM58" s="3"/>
      <c r="AN58" s="7"/>
      <c r="AO58" s="7"/>
      <c r="AP58" s="7"/>
      <c r="AQ58" s="7"/>
      <c r="AR58" s="7"/>
      <c r="AS58" s="7"/>
      <c r="AT58" s="7"/>
      <c r="AU58" s="7"/>
      <c r="AV58" s="7"/>
      <c r="AW58" s="7"/>
      <c r="AX58" s="7"/>
      <c r="AY58" s="7"/>
      <c r="AZ58" s="7"/>
      <c r="BA58" s="3"/>
      <c r="BB58" s="3"/>
      <c r="BC58" s="3"/>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131"/>
      <c r="GE58" s="131"/>
      <c r="GF58" s="131"/>
      <c r="GG58" s="131"/>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131"/>
      <c r="JS58" s="131"/>
      <c r="JT58" s="131"/>
      <c r="JU58" s="131"/>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row>
    <row r="59" spans="1:316" s="2" customFormat="1" ht="13.5" customHeight="1" thickBot="1" x14ac:dyDescent="0.3">
      <c r="A59" s="68" t="s">
        <v>354</v>
      </c>
      <c r="B59" s="69">
        <v>4</v>
      </c>
      <c r="C59" s="62"/>
      <c r="D59" s="96"/>
      <c r="E59" s="97"/>
      <c r="F59" s="97"/>
      <c r="G59" s="97"/>
      <c r="H59" s="98"/>
      <c r="I59" s="3"/>
      <c r="J59" s="3"/>
      <c r="K59" s="3"/>
      <c r="L59" s="3"/>
      <c r="M59" s="3"/>
      <c r="N59" s="3"/>
      <c r="O59" s="12"/>
      <c r="P59" s="16"/>
      <c r="Q59" s="14"/>
      <c r="R59" s="16"/>
      <c r="S59" s="14"/>
      <c r="T59" s="16"/>
      <c r="U59" s="14"/>
      <c r="V59" s="16"/>
      <c r="W59" s="14"/>
      <c r="X59" s="16"/>
      <c r="Y59" s="14"/>
      <c r="Z59" s="16"/>
      <c r="AA59" s="14"/>
      <c r="AB59" s="16"/>
      <c r="AC59" s="14"/>
      <c r="AD59" s="16"/>
      <c r="AE59" s="4"/>
      <c r="AF59" s="4"/>
      <c r="AG59" s="3"/>
      <c r="AH59" s="3"/>
      <c r="AI59" s="3"/>
      <c r="AJ59" s="3"/>
      <c r="AK59" s="3"/>
      <c r="AL59" s="3"/>
      <c r="AM59" s="3"/>
      <c r="AN59" s="7"/>
      <c r="AO59" s="7"/>
      <c r="AP59" s="7"/>
      <c r="AQ59" s="7"/>
      <c r="AR59" s="7"/>
      <c r="AS59" s="7"/>
      <c r="AT59" s="7"/>
      <c r="AU59" s="7"/>
      <c r="AV59" s="7"/>
      <c r="AW59" s="7"/>
      <c r="AX59" s="7"/>
      <c r="AY59" s="7"/>
      <c r="AZ59" s="7"/>
      <c r="BA59" s="3"/>
      <c r="BB59" s="3"/>
      <c r="BC59" s="3"/>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131"/>
      <c r="CQ59" s="131"/>
      <c r="CR59" s="131"/>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131"/>
      <c r="GE59" s="131"/>
      <c r="GF59" s="131"/>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131"/>
      <c r="JS59" s="131"/>
      <c r="JT59" s="131"/>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row>
    <row r="60" spans="1:316" s="2" customFormat="1" ht="13.5" customHeight="1" thickBot="1" x14ac:dyDescent="0.3">
      <c r="A60" s="60" t="s">
        <v>358</v>
      </c>
      <c r="B60" s="61">
        <f>SUM(B55:B59)</f>
        <v>12</v>
      </c>
      <c r="C60" s="62"/>
      <c r="D60" s="99"/>
      <c r="E60" s="100"/>
      <c r="F60" s="100"/>
      <c r="G60" s="100"/>
      <c r="H60" s="101"/>
      <c r="I60" s="3"/>
      <c r="J60" s="3"/>
      <c r="K60" s="3"/>
      <c r="L60" s="3"/>
      <c r="M60" s="3"/>
      <c r="N60" s="3"/>
      <c r="O60" s="12"/>
      <c r="P60" s="16"/>
      <c r="Q60" s="14"/>
      <c r="R60" s="16"/>
      <c r="S60" s="14"/>
      <c r="T60" s="16"/>
      <c r="U60" s="14"/>
      <c r="V60" s="16"/>
      <c r="W60" s="14"/>
      <c r="X60" s="16"/>
      <c r="Y60" s="14"/>
      <c r="Z60" s="16"/>
      <c r="AA60" s="14"/>
      <c r="AB60" s="16"/>
      <c r="AC60" s="14"/>
      <c r="AD60" s="16"/>
      <c r="AE60" s="4"/>
      <c r="AF60" s="4"/>
      <c r="AG60" s="3"/>
      <c r="AH60" s="3"/>
      <c r="AI60" s="3"/>
      <c r="AJ60" s="3"/>
      <c r="AK60" s="3"/>
      <c r="AL60" s="3"/>
      <c r="AM60" s="3"/>
      <c r="AN60" s="7"/>
      <c r="AO60" s="7"/>
      <c r="AP60" s="7"/>
      <c r="AQ60" s="7"/>
      <c r="AR60" s="7"/>
      <c r="AS60" s="7"/>
      <c r="AT60" s="7"/>
      <c r="AU60" s="7"/>
      <c r="AV60" s="7"/>
      <c r="AW60" s="7"/>
      <c r="AX60" s="7"/>
      <c r="AY60" s="7"/>
      <c r="AZ60" s="7"/>
      <c r="BA60" s="3"/>
      <c r="BB60" s="3"/>
      <c r="BC60" s="3"/>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131"/>
      <c r="DA60" s="131"/>
      <c r="DB60" s="131"/>
      <c r="DC60" s="131"/>
      <c r="DD60" s="131"/>
      <c r="DE60" s="131"/>
      <c r="DF60" s="131"/>
      <c r="DG60" s="131"/>
      <c r="DH60" s="131"/>
      <c r="DI60" s="131"/>
      <c r="DJ60" s="131"/>
      <c r="DK60" s="131"/>
      <c r="DL60" s="131"/>
      <c r="DM60" s="131"/>
      <c r="DN60" s="131"/>
      <c r="DO60" s="131"/>
      <c r="DP60" s="131"/>
      <c r="DQ60" s="131"/>
      <c r="DR60" s="131"/>
      <c r="DS60" s="131"/>
      <c r="DT60" s="131"/>
      <c r="DU60" s="131"/>
      <c r="DV60" s="131"/>
      <c r="DW60" s="131"/>
      <c r="DX60" s="131"/>
      <c r="DY60" s="131"/>
      <c r="DZ60" s="131"/>
      <c r="EA60" s="131"/>
      <c r="EB60" s="131"/>
      <c r="EC60" s="131"/>
      <c r="ED60" s="131"/>
      <c r="EE60" s="131"/>
      <c r="EF60" s="131"/>
      <c r="EG60" s="131"/>
      <c r="EH60" s="131"/>
      <c r="EI60" s="131"/>
      <c r="EJ60" s="131"/>
      <c r="EK60" s="131"/>
      <c r="EL60" s="131"/>
      <c r="EM60" s="131"/>
      <c r="EN60" s="131"/>
      <c r="EO60" s="131"/>
      <c r="EP60" s="131"/>
      <c r="EQ60" s="131"/>
      <c r="ER60" s="131"/>
      <c r="ES60" s="131"/>
      <c r="ET60" s="131"/>
      <c r="EU60" s="131"/>
      <c r="EV60" s="131"/>
      <c r="EW60" s="131"/>
      <c r="EX60" s="131"/>
      <c r="EY60" s="131"/>
      <c r="EZ60" s="131"/>
      <c r="FA60" s="131"/>
      <c r="FB60" s="131"/>
      <c r="FC60" s="131"/>
      <c r="FD60" s="131"/>
      <c r="FE60" s="131"/>
      <c r="FF60" s="131"/>
      <c r="FG60" s="131"/>
      <c r="FH60" s="131"/>
      <c r="FI60" s="131"/>
      <c r="FJ60" s="131"/>
      <c r="FK60" s="131"/>
      <c r="FL60" s="131"/>
      <c r="FM60" s="131"/>
      <c r="FN60" s="131"/>
      <c r="FO60" s="131"/>
      <c r="FP60" s="131"/>
      <c r="FQ60" s="131"/>
      <c r="FR60" s="131"/>
      <c r="FS60" s="131"/>
      <c r="FT60" s="131"/>
      <c r="FU60" s="131"/>
      <c r="FV60" s="131"/>
      <c r="FW60" s="131"/>
      <c r="FX60" s="131"/>
      <c r="FY60" s="131"/>
      <c r="FZ60" s="131"/>
      <c r="GA60" s="131"/>
      <c r="GB60" s="131"/>
      <c r="GC60" s="131"/>
      <c r="GD60" s="131"/>
      <c r="GE60" s="131"/>
      <c r="GF60" s="131"/>
      <c r="GG60" s="131"/>
      <c r="GH60" s="131"/>
      <c r="GI60" s="131"/>
      <c r="GJ60" s="131"/>
      <c r="GK60" s="131"/>
      <c r="GL60" s="131"/>
      <c r="GM60" s="131"/>
      <c r="GN60" s="131"/>
      <c r="GO60" s="131"/>
      <c r="GP60" s="131"/>
      <c r="GQ60" s="131"/>
      <c r="GR60" s="131"/>
      <c r="GS60" s="131"/>
      <c r="GT60" s="131"/>
      <c r="GU60" s="131"/>
      <c r="GV60" s="131"/>
      <c r="GW60" s="131"/>
      <c r="GX60" s="131"/>
      <c r="GY60" s="131"/>
      <c r="GZ60" s="131"/>
      <c r="HA60" s="131"/>
      <c r="HB60" s="131"/>
      <c r="HC60" s="131"/>
      <c r="HD60" s="131"/>
      <c r="HE60" s="131"/>
      <c r="HF60" s="131"/>
      <c r="HG60" s="131"/>
      <c r="HH60" s="131"/>
      <c r="HI60" s="131"/>
      <c r="HJ60" s="131"/>
      <c r="HK60" s="131"/>
      <c r="HL60" s="131"/>
      <c r="HM60" s="131"/>
      <c r="HN60" s="131"/>
      <c r="HO60" s="131"/>
      <c r="HP60" s="131"/>
      <c r="HQ60" s="131"/>
      <c r="HR60" s="131"/>
      <c r="HS60" s="131"/>
      <c r="HT60" s="131"/>
      <c r="HU60" s="131"/>
      <c r="HV60" s="131"/>
      <c r="HW60" s="131"/>
      <c r="HX60" s="131"/>
      <c r="HY60" s="131"/>
      <c r="HZ60" s="131"/>
      <c r="IA60" s="131"/>
      <c r="IB60" s="131"/>
      <c r="IC60" s="131"/>
      <c r="ID60" s="131"/>
      <c r="IE60" s="131"/>
      <c r="IF60" s="131"/>
      <c r="IG60" s="131"/>
      <c r="IH60" s="131"/>
      <c r="II60" s="131"/>
      <c r="IJ60" s="131"/>
      <c r="IK60" s="131"/>
      <c r="IL60" s="131"/>
      <c r="IM60" s="131"/>
      <c r="IN60" s="131"/>
      <c r="IO60" s="131"/>
      <c r="IP60" s="131"/>
      <c r="IQ60" s="131"/>
      <c r="IR60" s="131"/>
      <c r="IS60" s="131"/>
      <c r="IT60" s="131"/>
      <c r="IU60" s="131"/>
      <c r="IV60" s="131"/>
      <c r="IW60" s="131"/>
      <c r="IX60" s="131"/>
      <c r="IY60" s="131"/>
      <c r="IZ60" s="131"/>
      <c r="JA60" s="131"/>
      <c r="JB60" s="131"/>
      <c r="JC60" s="131"/>
      <c r="JD60" s="131"/>
      <c r="JE60" s="131"/>
      <c r="JF60" s="131"/>
      <c r="JG60" s="131"/>
      <c r="JH60" s="131"/>
      <c r="JI60" s="131"/>
      <c r="JJ60" s="131"/>
      <c r="JK60" s="131"/>
      <c r="JL60" s="131"/>
      <c r="JM60" s="131"/>
      <c r="JN60" s="131"/>
      <c r="JO60" s="131"/>
      <c r="JP60" s="131"/>
      <c r="JQ60" s="131"/>
      <c r="JR60" s="131"/>
      <c r="JS60" s="131"/>
      <c r="JT60" s="131"/>
      <c r="JU60" s="131"/>
      <c r="JV60" s="131"/>
      <c r="JW60" s="131"/>
      <c r="JX60" s="131"/>
      <c r="JY60" s="131"/>
      <c r="JZ60" s="131"/>
      <c r="KA60" s="131"/>
      <c r="KB60" s="131"/>
      <c r="KC60" s="131"/>
      <c r="KD60" s="131"/>
      <c r="KE60" s="131"/>
      <c r="KF60" s="131"/>
      <c r="KG60" s="131"/>
      <c r="KH60" s="131"/>
      <c r="KI60" s="131"/>
      <c r="KJ60" s="131"/>
      <c r="KK60" s="131"/>
      <c r="KL60" s="131"/>
      <c r="KM60" s="131"/>
      <c r="KN60" s="131"/>
      <c r="KO60" s="131"/>
      <c r="KP60" s="131"/>
      <c r="KQ60" s="131"/>
      <c r="KR60" s="131"/>
      <c r="KS60" s="131"/>
      <c r="KT60" s="131"/>
      <c r="KU60" s="131"/>
      <c r="KV60" s="131"/>
      <c r="KW60" s="131"/>
      <c r="KX60" s="131"/>
      <c r="KY60" s="131"/>
      <c r="KZ60" s="131"/>
      <c r="LA60" s="131"/>
      <c r="LB60" s="131"/>
      <c r="LC60" s="131"/>
      <c r="LD60" s="131"/>
    </row>
    <row r="61" spans="1:316" s="2" customFormat="1" ht="13.5" customHeight="1" x14ac:dyDescent="0.25">
      <c r="A61" s="68" t="s">
        <v>359</v>
      </c>
      <c r="B61" s="4">
        <v>65</v>
      </c>
      <c r="C61" s="62"/>
      <c r="D61" s="3"/>
      <c r="E61" s="3"/>
      <c r="F61" s="4"/>
      <c r="G61" s="4"/>
      <c r="H61" s="3"/>
      <c r="I61" s="3"/>
      <c r="J61" s="3"/>
      <c r="K61" s="3"/>
      <c r="L61" s="3"/>
      <c r="M61" s="3"/>
      <c r="N61" s="3"/>
      <c r="O61" s="12"/>
      <c r="P61" s="16"/>
      <c r="Q61" s="14"/>
      <c r="R61" s="16"/>
      <c r="S61" s="14"/>
      <c r="T61" s="16"/>
      <c r="U61" s="14"/>
      <c r="V61" s="16"/>
      <c r="W61" s="14"/>
      <c r="X61" s="16"/>
      <c r="Y61" s="14"/>
      <c r="Z61" s="16"/>
      <c r="AA61" s="14"/>
      <c r="AB61" s="16"/>
      <c r="AC61" s="14"/>
      <c r="AD61" s="16"/>
      <c r="AE61" s="4"/>
      <c r="AF61" s="4"/>
      <c r="AG61" s="3"/>
      <c r="AH61" s="3"/>
      <c r="AI61" s="3"/>
      <c r="AJ61" s="3"/>
      <c r="AK61" s="3"/>
      <c r="AL61" s="3"/>
      <c r="AM61" s="3"/>
      <c r="AN61" s="7"/>
      <c r="AO61" s="7"/>
      <c r="AP61" s="7"/>
      <c r="AQ61" s="7"/>
      <c r="AR61" s="7"/>
      <c r="AS61" s="7"/>
      <c r="AT61" s="7"/>
      <c r="AU61" s="7"/>
      <c r="AV61" s="7"/>
      <c r="AW61" s="7"/>
      <c r="AX61" s="7"/>
      <c r="AY61" s="7"/>
      <c r="AZ61" s="7"/>
      <c r="BA61" s="3"/>
      <c r="BB61" s="3"/>
      <c r="BC61" s="3"/>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1"/>
      <c r="CL61" s="131"/>
      <c r="CM61" s="131"/>
      <c r="CN61" s="131"/>
      <c r="CO61" s="131"/>
      <c r="CP61" s="131"/>
      <c r="CQ61" s="131"/>
      <c r="CR61" s="131"/>
      <c r="CS61" s="131"/>
      <c r="CT61" s="131"/>
      <c r="CU61" s="131"/>
      <c r="CV61" s="131"/>
      <c r="CW61" s="131"/>
      <c r="CX61" s="131"/>
      <c r="CY61" s="131"/>
      <c r="CZ61" s="131"/>
      <c r="DA61" s="131"/>
      <c r="DB61" s="131"/>
      <c r="DC61" s="131"/>
      <c r="DD61" s="131"/>
      <c r="DE61" s="131"/>
      <c r="DF61" s="131"/>
      <c r="DG61" s="131"/>
      <c r="DH61" s="131"/>
      <c r="DI61" s="131"/>
      <c r="DJ61" s="131"/>
      <c r="DK61" s="131"/>
      <c r="DL61" s="131"/>
      <c r="DM61" s="131"/>
      <c r="DN61" s="131"/>
      <c r="DO61" s="131"/>
      <c r="DP61" s="131"/>
      <c r="DQ61" s="131"/>
      <c r="DR61" s="131"/>
      <c r="DS61" s="131"/>
      <c r="DT61" s="131"/>
      <c r="DU61" s="131"/>
      <c r="DV61" s="131"/>
      <c r="DW61" s="131"/>
      <c r="DX61" s="131"/>
      <c r="DY61" s="131"/>
      <c r="DZ61" s="131"/>
      <c r="EA61" s="131"/>
      <c r="EB61" s="131"/>
      <c r="EC61" s="131"/>
      <c r="ED61" s="131"/>
      <c r="EE61" s="131"/>
      <c r="EF61" s="131"/>
      <c r="EG61" s="131"/>
      <c r="EH61" s="131"/>
      <c r="EI61" s="131"/>
      <c r="EJ61" s="131"/>
      <c r="EK61" s="131"/>
      <c r="EL61" s="131"/>
      <c r="EM61" s="131"/>
      <c r="EN61" s="131"/>
      <c r="EO61" s="131"/>
      <c r="EP61" s="131"/>
      <c r="EQ61" s="131"/>
      <c r="ER61" s="131"/>
      <c r="ES61" s="131"/>
      <c r="ET61" s="131"/>
      <c r="EU61" s="131"/>
      <c r="EV61" s="131"/>
      <c r="EW61" s="131"/>
      <c r="EX61" s="131"/>
      <c r="EY61" s="131"/>
      <c r="EZ61" s="131"/>
      <c r="FA61" s="131"/>
      <c r="FB61" s="131"/>
      <c r="FC61" s="131"/>
      <c r="FD61" s="131"/>
      <c r="FE61" s="131"/>
      <c r="FF61" s="131"/>
      <c r="FG61" s="131"/>
      <c r="FH61" s="131"/>
      <c r="FI61" s="131"/>
      <c r="FJ61" s="131"/>
      <c r="FK61" s="131"/>
      <c r="FL61" s="131"/>
      <c r="FM61" s="131"/>
      <c r="FN61" s="131"/>
      <c r="FO61" s="131"/>
      <c r="FP61" s="131"/>
      <c r="FQ61" s="131"/>
      <c r="FR61" s="131"/>
      <c r="FS61" s="131"/>
      <c r="FT61" s="131"/>
      <c r="FU61" s="131"/>
      <c r="FV61" s="131"/>
      <c r="FW61" s="131"/>
      <c r="FX61" s="131"/>
      <c r="FY61" s="131"/>
      <c r="FZ61" s="131"/>
      <c r="GA61" s="131"/>
      <c r="GB61" s="131"/>
      <c r="GC61" s="131"/>
      <c r="GD61" s="131"/>
      <c r="GE61" s="131"/>
      <c r="GF61" s="131"/>
      <c r="GG61" s="131"/>
      <c r="GH61" s="131"/>
      <c r="GI61" s="131"/>
      <c r="GJ61" s="131"/>
      <c r="GK61" s="131"/>
      <c r="GL61" s="131"/>
      <c r="GM61" s="131"/>
      <c r="GN61" s="131"/>
      <c r="GO61" s="131"/>
      <c r="GP61" s="131"/>
      <c r="GQ61" s="131"/>
      <c r="GR61" s="131"/>
      <c r="GS61" s="131"/>
      <c r="GT61" s="131"/>
      <c r="GU61" s="131"/>
      <c r="GV61" s="131"/>
      <c r="GW61" s="131"/>
      <c r="GX61" s="131"/>
      <c r="GY61" s="131"/>
      <c r="GZ61" s="131"/>
      <c r="HA61" s="131"/>
      <c r="HB61" s="131"/>
      <c r="HC61" s="131"/>
      <c r="HD61" s="131"/>
      <c r="HE61" s="131"/>
      <c r="HF61" s="131"/>
      <c r="HG61" s="131"/>
      <c r="HH61" s="131"/>
      <c r="HI61" s="131"/>
      <c r="HJ61" s="131"/>
      <c r="HK61" s="131"/>
      <c r="HL61" s="131"/>
      <c r="HM61" s="131"/>
      <c r="HN61" s="131"/>
      <c r="HO61" s="131"/>
      <c r="HP61" s="131"/>
      <c r="HQ61" s="131"/>
      <c r="HR61" s="131"/>
      <c r="HS61" s="131"/>
      <c r="HT61" s="131"/>
      <c r="HU61" s="131"/>
      <c r="HV61" s="131"/>
      <c r="HW61" s="131"/>
      <c r="HX61" s="131"/>
      <c r="HY61" s="131"/>
      <c r="HZ61" s="131"/>
      <c r="IA61" s="131"/>
      <c r="IB61" s="131"/>
      <c r="IC61" s="131"/>
      <c r="ID61" s="131"/>
      <c r="IE61" s="131"/>
      <c r="IF61" s="131"/>
      <c r="IG61" s="131"/>
      <c r="IH61" s="131"/>
      <c r="II61" s="131"/>
      <c r="IJ61" s="131"/>
      <c r="IK61" s="131"/>
      <c r="IL61" s="131"/>
      <c r="IM61" s="131"/>
      <c r="IN61" s="131"/>
      <c r="IO61" s="131"/>
      <c r="IP61" s="131"/>
      <c r="IQ61" s="131"/>
      <c r="IR61" s="131"/>
      <c r="IS61" s="131"/>
      <c r="IT61" s="131"/>
      <c r="IU61" s="131"/>
      <c r="IV61" s="131"/>
      <c r="IW61" s="131"/>
      <c r="IX61" s="131"/>
      <c r="IY61" s="131"/>
      <c r="IZ61" s="131"/>
      <c r="JA61" s="131"/>
      <c r="JB61" s="131"/>
      <c r="JC61" s="131"/>
      <c r="JD61" s="131"/>
      <c r="JE61" s="131"/>
      <c r="JF61" s="131"/>
      <c r="JG61" s="131"/>
      <c r="JH61" s="131"/>
      <c r="JI61" s="131"/>
      <c r="JJ61" s="131"/>
      <c r="JK61" s="131"/>
      <c r="JL61" s="131"/>
      <c r="JM61" s="131"/>
      <c r="JN61" s="131"/>
      <c r="JO61" s="131"/>
      <c r="JP61" s="131"/>
      <c r="JQ61" s="131"/>
      <c r="JR61" s="131"/>
      <c r="JS61" s="131"/>
      <c r="JT61" s="131"/>
      <c r="JU61" s="131"/>
      <c r="JV61" s="131"/>
      <c r="JW61" s="131"/>
      <c r="JX61" s="131"/>
      <c r="JY61" s="131"/>
      <c r="JZ61" s="131"/>
      <c r="KA61" s="131"/>
      <c r="KB61" s="131"/>
      <c r="KC61" s="131"/>
      <c r="KD61" s="131"/>
      <c r="KE61" s="131"/>
      <c r="KF61" s="131"/>
      <c r="KG61" s="131"/>
      <c r="KH61" s="131"/>
      <c r="KI61" s="131"/>
      <c r="KJ61" s="131"/>
      <c r="KK61" s="131"/>
      <c r="KL61" s="131"/>
      <c r="KM61" s="131"/>
      <c r="KN61" s="131"/>
      <c r="KO61" s="131"/>
      <c r="KP61" s="131"/>
      <c r="KQ61" s="131"/>
      <c r="KR61" s="131"/>
      <c r="KS61" s="131"/>
      <c r="KT61" s="131"/>
      <c r="KU61" s="131"/>
      <c r="KV61" s="131"/>
      <c r="KW61" s="131"/>
      <c r="KX61" s="131"/>
      <c r="KY61" s="131"/>
      <c r="KZ61" s="131"/>
      <c r="LA61" s="131"/>
      <c r="LB61" s="131"/>
      <c r="LC61" s="131"/>
      <c r="LD61" s="131"/>
    </row>
    <row r="62" spans="1:316" s="2" customFormat="1" ht="13.5" customHeight="1" thickBot="1" x14ac:dyDescent="0.3">
      <c r="A62" s="68" t="s">
        <v>333</v>
      </c>
      <c r="B62" s="4">
        <v>10</v>
      </c>
      <c r="C62" s="62"/>
      <c r="D62" s="3"/>
      <c r="E62" s="3"/>
      <c r="F62" s="4"/>
      <c r="G62" s="4"/>
      <c r="H62" s="3"/>
      <c r="I62" s="3"/>
      <c r="J62" s="3"/>
      <c r="K62" s="3"/>
      <c r="L62" s="3"/>
      <c r="M62" s="3"/>
      <c r="N62" s="3"/>
      <c r="O62" s="12"/>
      <c r="P62" s="16"/>
      <c r="Q62" s="14"/>
      <c r="R62" s="16"/>
      <c r="S62" s="14"/>
      <c r="T62" s="16"/>
      <c r="U62" s="14"/>
      <c r="V62" s="16"/>
      <c r="W62" s="14"/>
      <c r="X62" s="16"/>
      <c r="Y62" s="14"/>
      <c r="Z62" s="16"/>
      <c r="AA62" s="14"/>
      <c r="AB62" s="16"/>
      <c r="AC62" s="14"/>
      <c r="AD62" s="16"/>
      <c r="AE62" s="4"/>
      <c r="AF62" s="4"/>
      <c r="AG62" s="3"/>
      <c r="AH62" s="3"/>
      <c r="AI62" s="3"/>
      <c r="AJ62" s="3"/>
      <c r="AK62" s="3"/>
      <c r="AL62" s="3"/>
      <c r="AM62" s="3"/>
      <c r="AN62" s="7"/>
      <c r="AO62" s="7"/>
      <c r="AP62" s="7"/>
      <c r="AQ62" s="7"/>
      <c r="AR62" s="7"/>
      <c r="AS62" s="7"/>
      <c r="AT62" s="7"/>
      <c r="AU62" s="7"/>
      <c r="AV62" s="7"/>
      <c r="AW62" s="7"/>
      <c r="AX62" s="7"/>
      <c r="AY62" s="7"/>
      <c r="AZ62" s="7"/>
      <c r="BA62" s="3"/>
      <c r="BB62" s="3"/>
      <c r="BC62" s="3"/>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31"/>
      <c r="CN62" s="131"/>
      <c r="CO62" s="131"/>
      <c r="CP62" s="131"/>
      <c r="CQ62" s="131"/>
      <c r="CR62" s="131"/>
      <c r="CS62" s="131"/>
      <c r="CT62" s="131"/>
      <c r="CU62" s="131"/>
      <c r="CV62" s="131"/>
      <c r="CW62" s="131"/>
      <c r="CX62" s="131"/>
      <c r="CY62" s="131"/>
      <c r="CZ62" s="131"/>
      <c r="DA62" s="131"/>
      <c r="DB62" s="131"/>
      <c r="DC62" s="131"/>
      <c r="DD62" s="131"/>
      <c r="DE62" s="131"/>
      <c r="DF62" s="131"/>
      <c r="DG62" s="131"/>
      <c r="DH62" s="131"/>
      <c r="DI62" s="131"/>
      <c r="DJ62" s="131"/>
      <c r="DK62" s="131"/>
      <c r="DL62" s="131"/>
      <c r="DM62" s="131"/>
      <c r="DN62" s="131"/>
      <c r="DO62" s="131"/>
      <c r="DP62" s="131"/>
      <c r="DQ62" s="131"/>
      <c r="DR62" s="131"/>
      <c r="DS62" s="131"/>
      <c r="DT62" s="131"/>
      <c r="DU62" s="131"/>
      <c r="DV62" s="131"/>
      <c r="DW62" s="131"/>
      <c r="DX62" s="131"/>
      <c r="DY62" s="131"/>
      <c r="DZ62" s="131"/>
      <c r="EA62" s="131"/>
      <c r="EB62" s="131"/>
      <c r="EC62" s="131"/>
      <c r="ED62" s="131"/>
      <c r="EE62" s="131"/>
      <c r="EF62" s="131"/>
      <c r="EG62" s="131"/>
      <c r="EH62" s="131"/>
      <c r="EI62" s="131"/>
      <c r="EJ62" s="131"/>
      <c r="EK62" s="131"/>
      <c r="EL62" s="131"/>
      <c r="EM62" s="131"/>
      <c r="EN62" s="131"/>
      <c r="EO62" s="131"/>
      <c r="EP62" s="131"/>
      <c r="EQ62" s="131"/>
      <c r="ER62" s="131"/>
      <c r="ES62" s="131"/>
      <c r="ET62" s="131"/>
      <c r="EU62" s="131"/>
      <c r="EV62" s="131"/>
      <c r="EW62" s="131"/>
      <c r="EX62" s="131"/>
      <c r="EY62" s="131"/>
      <c r="EZ62" s="131"/>
      <c r="FA62" s="131"/>
      <c r="FB62" s="131"/>
      <c r="FC62" s="131"/>
      <c r="FD62" s="131"/>
      <c r="FE62" s="131"/>
      <c r="FF62" s="131"/>
      <c r="FG62" s="131"/>
      <c r="FH62" s="131"/>
      <c r="FI62" s="131"/>
      <c r="FJ62" s="131"/>
      <c r="FK62" s="131"/>
      <c r="FL62" s="131"/>
      <c r="FM62" s="131"/>
      <c r="FN62" s="131"/>
      <c r="FO62" s="131"/>
      <c r="FP62" s="131"/>
      <c r="FQ62" s="131"/>
      <c r="FR62" s="131"/>
      <c r="FS62" s="131"/>
      <c r="FT62" s="131"/>
      <c r="FU62" s="131"/>
      <c r="FV62" s="131"/>
      <c r="FW62" s="131"/>
      <c r="FX62" s="131"/>
      <c r="FY62" s="131"/>
      <c r="FZ62" s="131"/>
      <c r="GA62" s="131"/>
      <c r="GB62" s="131"/>
      <c r="GC62" s="131"/>
      <c r="GD62" s="131"/>
      <c r="GE62" s="131"/>
      <c r="GF62" s="131"/>
      <c r="GG62" s="131"/>
      <c r="GH62" s="131"/>
      <c r="GI62" s="131"/>
      <c r="GJ62" s="131"/>
      <c r="GK62" s="131"/>
      <c r="GL62" s="131"/>
      <c r="GM62" s="131"/>
      <c r="GN62" s="131"/>
      <c r="GO62" s="131"/>
      <c r="GP62" s="131"/>
      <c r="GQ62" s="131"/>
      <c r="GR62" s="131"/>
      <c r="GS62" s="131"/>
      <c r="GT62" s="131"/>
      <c r="GU62" s="131"/>
      <c r="GV62" s="131"/>
      <c r="GW62" s="131"/>
      <c r="GX62" s="131"/>
      <c r="GY62" s="131"/>
      <c r="GZ62" s="131"/>
      <c r="HA62" s="131"/>
      <c r="HB62" s="131"/>
      <c r="HC62" s="131"/>
      <c r="HD62" s="131"/>
      <c r="HE62" s="131"/>
      <c r="HF62" s="131"/>
      <c r="HG62" s="131"/>
      <c r="HH62" s="131"/>
      <c r="HI62" s="131"/>
      <c r="HJ62" s="131"/>
      <c r="HK62" s="131"/>
      <c r="HL62" s="131"/>
      <c r="HM62" s="131"/>
      <c r="HN62" s="131"/>
      <c r="HO62" s="131"/>
      <c r="HP62" s="131"/>
      <c r="HQ62" s="131"/>
      <c r="HR62" s="131"/>
      <c r="HS62" s="131"/>
      <c r="HT62" s="131"/>
      <c r="HU62" s="131"/>
      <c r="HV62" s="131"/>
      <c r="HW62" s="131"/>
      <c r="HX62" s="131"/>
      <c r="HY62" s="131"/>
      <c r="HZ62" s="131"/>
      <c r="IA62" s="131"/>
      <c r="IB62" s="131"/>
      <c r="IC62" s="131"/>
      <c r="ID62" s="131"/>
      <c r="IE62" s="131"/>
      <c r="IF62" s="131"/>
      <c r="IG62" s="131"/>
      <c r="IH62" s="131"/>
      <c r="II62" s="131"/>
      <c r="IJ62" s="131"/>
      <c r="IK62" s="131"/>
      <c r="IL62" s="131"/>
      <c r="IM62" s="131"/>
      <c r="IN62" s="131"/>
      <c r="IO62" s="131"/>
      <c r="IP62" s="131"/>
      <c r="IQ62" s="131"/>
      <c r="IR62" s="131"/>
      <c r="IS62" s="131"/>
      <c r="IT62" s="131"/>
      <c r="IU62" s="131"/>
      <c r="IV62" s="131"/>
      <c r="IW62" s="131"/>
      <c r="IX62" s="131"/>
      <c r="IY62" s="131"/>
      <c r="IZ62" s="131"/>
      <c r="JA62" s="131"/>
      <c r="JB62" s="131"/>
      <c r="JC62" s="131"/>
      <c r="JD62" s="131"/>
      <c r="JE62" s="131"/>
      <c r="JF62" s="131"/>
      <c r="JG62" s="131"/>
      <c r="JH62" s="131"/>
      <c r="JI62" s="131"/>
      <c r="JJ62" s="131"/>
      <c r="JK62" s="131"/>
      <c r="JL62" s="131"/>
      <c r="JM62" s="131"/>
      <c r="JN62" s="131"/>
      <c r="JO62" s="131"/>
      <c r="JP62" s="131"/>
      <c r="JQ62" s="131"/>
      <c r="JR62" s="131"/>
      <c r="JS62" s="131"/>
      <c r="JT62" s="131"/>
      <c r="JU62" s="131"/>
      <c r="JV62" s="131"/>
      <c r="JW62" s="131"/>
      <c r="JX62" s="131"/>
      <c r="JY62" s="131"/>
      <c r="JZ62" s="131"/>
      <c r="KA62" s="131"/>
      <c r="KB62" s="131"/>
      <c r="KC62" s="131"/>
      <c r="KD62" s="131"/>
      <c r="KE62" s="131"/>
      <c r="KF62" s="131"/>
      <c r="KG62" s="131"/>
      <c r="KH62" s="131"/>
      <c r="KI62" s="131"/>
      <c r="KJ62" s="131"/>
      <c r="KK62" s="131"/>
      <c r="KL62" s="131"/>
      <c r="KM62" s="131"/>
      <c r="KN62" s="131"/>
      <c r="KO62" s="131"/>
      <c r="KP62" s="131"/>
      <c r="KQ62" s="131"/>
      <c r="KR62" s="131"/>
      <c r="KS62" s="131"/>
      <c r="KT62" s="131"/>
      <c r="KU62" s="131"/>
      <c r="KV62" s="131"/>
      <c r="KW62" s="131"/>
      <c r="KX62" s="131"/>
      <c r="KY62" s="131"/>
      <c r="KZ62" s="131"/>
      <c r="LA62" s="131"/>
      <c r="LB62" s="131"/>
      <c r="LC62" s="131"/>
      <c r="LD62" s="131"/>
    </row>
    <row r="63" spans="1:316" s="2" customFormat="1" ht="13.5" customHeight="1" thickBot="1" x14ac:dyDescent="0.3">
      <c r="A63" s="60" t="s">
        <v>358</v>
      </c>
      <c r="B63" s="61">
        <f>SUM(B61:B62)</f>
        <v>75</v>
      </c>
      <c r="C63" s="3"/>
      <c r="D63" s="3"/>
      <c r="E63" s="3"/>
      <c r="F63" s="4"/>
      <c r="G63" s="4"/>
      <c r="H63" s="3"/>
      <c r="I63" s="3"/>
      <c r="J63" s="3"/>
      <c r="K63" s="3"/>
      <c r="L63" s="3"/>
      <c r="M63" s="3"/>
      <c r="N63" s="3"/>
      <c r="O63" s="12"/>
      <c r="P63" s="16"/>
      <c r="Q63" s="14"/>
      <c r="R63" s="16"/>
      <c r="S63" s="14"/>
      <c r="T63" s="16"/>
      <c r="U63" s="14"/>
      <c r="V63" s="16"/>
      <c r="W63" s="14"/>
      <c r="X63" s="16"/>
      <c r="Y63" s="14"/>
      <c r="Z63" s="16"/>
      <c r="AA63" s="14"/>
      <c r="AB63" s="16"/>
      <c r="AC63" s="14"/>
      <c r="AD63" s="16"/>
      <c r="AE63" s="4"/>
      <c r="AF63" s="4"/>
      <c r="AG63" s="3"/>
      <c r="AH63" s="3"/>
      <c r="AI63" s="3"/>
      <c r="AJ63" s="3"/>
      <c r="AK63" s="3"/>
      <c r="AL63" s="3"/>
      <c r="AM63" s="3"/>
      <c r="AN63" s="7"/>
      <c r="AO63" s="7"/>
      <c r="AP63" s="7"/>
      <c r="AQ63" s="7"/>
      <c r="AR63" s="7"/>
      <c r="AS63" s="7"/>
      <c r="AT63" s="7"/>
      <c r="AU63" s="7"/>
      <c r="AV63" s="7"/>
      <c r="AW63" s="7"/>
      <c r="AX63" s="7"/>
      <c r="AY63" s="7"/>
      <c r="AZ63" s="7"/>
      <c r="BA63" s="3"/>
      <c r="BB63" s="3"/>
      <c r="BC63" s="3"/>
      <c r="BD63" s="131"/>
      <c r="BE63" s="131"/>
      <c r="BF63" s="131"/>
      <c r="BG63" s="131"/>
      <c r="BH63" s="131"/>
      <c r="BI63" s="131"/>
      <c r="BJ63" s="131"/>
      <c r="BK63" s="131"/>
      <c r="BL63" s="131"/>
      <c r="BM63" s="131"/>
      <c r="BN63" s="131"/>
      <c r="BO63" s="131"/>
      <c r="BP63" s="131"/>
      <c r="BQ63" s="131"/>
      <c r="BR63" s="131"/>
      <c r="BS63" s="131"/>
      <c r="BT63" s="131"/>
      <c r="BU63" s="131"/>
      <c r="BV63" s="131"/>
      <c r="BW63" s="131"/>
      <c r="BX63" s="131"/>
      <c r="BY63" s="131"/>
      <c r="BZ63" s="131"/>
      <c r="CA63" s="131"/>
      <c r="CB63" s="131"/>
      <c r="CC63" s="131"/>
      <c r="CD63" s="131"/>
      <c r="CE63" s="131"/>
      <c r="CF63" s="131"/>
      <c r="CG63" s="131"/>
      <c r="CH63" s="131"/>
      <c r="CI63" s="131"/>
      <c r="CJ63" s="131"/>
      <c r="CK63" s="131"/>
      <c r="CL63" s="131"/>
      <c r="CM63" s="131"/>
      <c r="CN63" s="131"/>
      <c r="CO63" s="131"/>
      <c r="CP63" s="131"/>
      <c r="CQ63" s="131"/>
      <c r="CR63" s="131"/>
      <c r="CS63" s="131"/>
      <c r="CT63" s="131"/>
      <c r="CU63" s="131"/>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131"/>
      <c r="GB63" s="131"/>
      <c r="GC63" s="131"/>
      <c r="GD63" s="131"/>
      <c r="GE63" s="131"/>
      <c r="GF63" s="131"/>
      <c r="GG63" s="131"/>
      <c r="GH63" s="131"/>
      <c r="GI63" s="131"/>
      <c r="GJ63" s="131"/>
      <c r="GK63" s="131"/>
      <c r="GL63" s="131"/>
      <c r="GM63" s="131"/>
      <c r="GN63" s="131"/>
      <c r="GO63" s="131"/>
      <c r="GP63" s="131"/>
      <c r="GQ63" s="131"/>
      <c r="GR63" s="131"/>
      <c r="GS63" s="131"/>
      <c r="GT63" s="131"/>
      <c r="GU63" s="131"/>
      <c r="GV63" s="131"/>
      <c r="GW63" s="131"/>
      <c r="GX63" s="131"/>
      <c r="GY63" s="131"/>
      <c r="GZ63" s="131"/>
      <c r="HA63" s="131"/>
      <c r="HB63" s="131"/>
      <c r="HC63" s="131"/>
      <c r="HD63" s="131"/>
      <c r="HE63" s="131"/>
      <c r="HF63" s="131"/>
      <c r="HG63" s="131"/>
      <c r="HH63" s="131"/>
      <c r="HI63" s="131"/>
      <c r="HJ63" s="131"/>
      <c r="HK63" s="131"/>
      <c r="HL63" s="131"/>
      <c r="HM63" s="131"/>
      <c r="HN63" s="131"/>
      <c r="HO63" s="131"/>
      <c r="HP63" s="131"/>
      <c r="HQ63" s="131"/>
      <c r="HR63" s="131"/>
      <c r="HS63" s="131"/>
      <c r="HT63" s="131"/>
      <c r="HU63" s="131"/>
      <c r="HV63" s="131"/>
      <c r="HW63" s="131"/>
      <c r="HX63" s="131"/>
      <c r="HY63" s="131"/>
      <c r="HZ63" s="131"/>
      <c r="IA63" s="131"/>
      <c r="IB63" s="131"/>
      <c r="IC63" s="131"/>
      <c r="ID63" s="131"/>
      <c r="IE63" s="131"/>
      <c r="IF63" s="131"/>
      <c r="IG63" s="131"/>
      <c r="IH63" s="131"/>
      <c r="II63" s="131"/>
      <c r="IJ63" s="131"/>
      <c r="IK63" s="131"/>
      <c r="IL63" s="131"/>
      <c r="IM63" s="131"/>
      <c r="IN63" s="131"/>
      <c r="IO63" s="131"/>
      <c r="IP63" s="131"/>
      <c r="IQ63" s="131"/>
      <c r="IR63" s="131"/>
      <c r="IS63" s="131"/>
      <c r="IT63" s="131"/>
      <c r="IU63" s="131"/>
      <c r="IV63" s="131"/>
      <c r="IW63" s="131"/>
      <c r="IX63" s="131"/>
      <c r="IY63" s="131"/>
      <c r="IZ63" s="131"/>
      <c r="JA63" s="131"/>
      <c r="JB63" s="131"/>
      <c r="JC63" s="131"/>
      <c r="JD63" s="131"/>
      <c r="JE63" s="131"/>
      <c r="JF63" s="131"/>
      <c r="JG63" s="131"/>
      <c r="JH63" s="131"/>
      <c r="JI63" s="131"/>
      <c r="JJ63" s="131"/>
      <c r="JK63" s="131"/>
      <c r="JL63" s="131"/>
      <c r="JM63" s="131"/>
      <c r="JN63" s="131"/>
      <c r="JO63" s="131"/>
      <c r="JP63" s="131"/>
      <c r="JQ63" s="131"/>
      <c r="JR63" s="131"/>
      <c r="JS63" s="131"/>
      <c r="JT63" s="131"/>
      <c r="JU63" s="131"/>
      <c r="JV63" s="131"/>
      <c r="JW63" s="131"/>
      <c r="JX63" s="131"/>
      <c r="JY63" s="131"/>
      <c r="JZ63" s="131"/>
      <c r="KA63" s="131"/>
      <c r="KB63" s="131"/>
      <c r="KC63" s="131"/>
      <c r="KD63" s="131"/>
      <c r="KE63" s="131"/>
      <c r="KF63" s="131"/>
      <c r="KG63" s="131"/>
      <c r="KH63" s="131"/>
      <c r="KI63" s="131"/>
      <c r="KJ63" s="131"/>
      <c r="KK63" s="131"/>
      <c r="KL63" s="131"/>
      <c r="KM63" s="131"/>
      <c r="KN63" s="131"/>
      <c r="KO63" s="131"/>
      <c r="KP63" s="131"/>
      <c r="KQ63" s="131"/>
      <c r="KR63" s="131"/>
      <c r="KS63" s="131"/>
      <c r="KT63" s="131"/>
      <c r="KU63" s="131"/>
      <c r="KV63" s="131"/>
      <c r="KW63" s="131"/>
      <c r="KX63" s="131"/>
      <c r="KY63" s="131"/>
      <c r="KZ63" s="131"/>
      <c r="LA63" s="131"/>
      <c r="LB63" s="131"/>
      <c r="LC63" s="131"/>
      <c r="LD63" s="131"/>
    </row>
    <row r="64" spans="1:316" s="2" customFormat="1" ht="13.5" customHeight="1" thickBot="1" x14ac:dyDescent="0.3">
      <c r="A64" s="60" t="s">
        <v>419</v>
      </c>
      <c r="B64" s="61">
        <f>SUM(B63+B60+B54)</f>
        <v>124</v>
      </c>
      <c r="C64" s="3"/>
      <c r="D64" s="3"/>
      <c r="E64" s="3"/>
      <c r="F64" s="4"/>
      <c r="G64" s="4"/>
      <c r="H64" s="3"/>
      <c r="I64" s="3"/>
      <c r="J64" s="3"/>
      <c r="K64" s="3"/>
      <c r="L64" s="3"/>
      <c r="M64" s="3"/>
      <c r="N64" s="3"/>
      <c r="O64" s="12"/>
      <c r="P64" s="16"/>
      <c r="Q64" s="14"/>
      <c r="R64" s="16"/>
      <c r="S64" s="14">
        <f t="shared" ref="S64:S137" si="136">O64*Q64</f>
        <v>0</v>
      </c>
      <c r="T64" s="16">
        <f t="shared" ref="T64:T131" si="137">P64*R64</f>
        <v>0</v>
      </c>
      <c r="U64" s="14" t="str">
        <f t="shared" ref="U64:U97" si="138">IF(S64&gt;=24,"Muy Alto",IF(S64&gt;=10,"Alto",IF(S64&gt;=6,"Medio",IF(S64&gt;=0,"Bajo"))))</f>
        <v>Bajo</v>
      </c>
      <c r="V64" s="16" t="str">
        <f t="shared" ref="V64:V131" si="139">IF(T64&gt;=24,"Muy Alto",IF(T64&gt;=10,"Alto",IF(T64&gt;=6,"Medio",IF(T64&gt;=0,"Bajo"))))</f>
        <v>Bajo</v>
      </c>
      <c r="W64" s="14"/>
      <c r="X64" s="16"/>
      <c r="Y64" s="14">
        <f t="shared" ref="Y64:Z137" si="140">S64*W64</f>
        <v>0</v>
      </c>
      <c r="Z64" s="16">
        <f t="shared" ref="Z64:Z131" si="141">T64*X64</f>
        <v>0</v>
      </c>
      <c r="AA64" s="14" t="str">
        <f t="shared" ref="AA64:AB96" si="142">IF(Y64&gt;=600,"I",IF(Y64&gt;=150,"II",IF(Y64&gt;=40,"III",IF(Y64&gt;=0,"IV"))))</f>
        <v>IV</v>
      </c>
      <c r="AB64" s="16" t="str">
        <f t="shared" ref="AB64:AB131" si="143">IF(Z64&gt;=600,"I",IF(Z64&gt;=150,"II",IF(Z64&gt;=40,"III",IF(Z64&gt;=0,"IV"))))</f>
        <v>IV</v>
      </c>
      <c r="AC64" s="14" t="str">
        <f t="shared" ref="AC64:AD131" si="144">IF(Y64&gt;=600,"NO Aceptable",IF(Y64&gt;=150,"Aceptable con control",IF(Y64&gt;=40,"Mejorable",IF(Y64&gt;0,"Aceptable",IF(Y64=0,"Falta Valorar")))))</f>
        <v>Falta Valorar</v>
      </c>
      <c r="AD64" s="16" t="str">
        <f t="shared" ref="AD64:AD131" si="145">IF(Z64&gt;=600,"NO Aceptable",IF(Z64&gt;=150,"Aceptable con control",IF(Z64&gt;=40,"Mejorable",IF(Z64&gt;0,"Aceptable",IF(Z64=0,"Falta Valorar")))))</f>
        <v>Falta Valorar</v>
      </c>
      <c r="AE64" s="4"/>
      <c r="AF64" s="4"/>
      <c r="AG64" s="3"/>
      <c r="AH64" s="3"/>
      <c r="AI64" s="3"/>
      <c r="AJ64" s="3"/>
      <c r="AK64" s="3"/>
      <c r="AL64" s="3"/>
      <c r="AM64" s="3"/>
      <c r="AN64" s="7"/>
      <c r="AO64" s="7"/>
      <c r="AP64" s="7"/>
      <c r="AQ64" s="7"/>
      <c r="AR64" s="7"/>
      <c r="AS64" s="7"/>
      <c r="AT64" s="7"/>
      <c r="AU64" s="7"/>
      <c r="AV64" s="7"/>
      <c r="AW64" s="7"/>
      <c r="AX64" s="7"/>
      <c r="AY64" s="7"/>
      <c r="AZ64" s="7"/>
      <c r="BA64" s="3"/>
      <c r="BB64" s="3"/>
      <c r="BC64" s="3"/>
      <c r="BD64" s="131"/>
      <c r="BE64" s="131"/>
      <c r="BF64" s="131"/>
      <c r="BG64" s="131"/>
      <c r="BH64" s="131"/>
      <c r="BI64" s="131"/>
      <c r="BJ64" s="131"/>
      <c r="BK64" s="131"/>
      <c r="BL64" s="131"/>
      <c r="BM64" s="131"/>
      <c r="BN64" s="131"/>
      <c r="BO64" s="131"/>
      <c r="BP64" s="131"/>
      <c r="BQ64" s="131"/>
      <c r="BR64" s="131"/>
      <c r="BS64" s="131"/>
      <c r="BT64" s="131"/>
      <c r="BU64" s="131"/>
      <c r="BV64" s="131"/>
      <c r="BW64" s="131"/>
      <c r="BX64" s="131"/>
      <c r="BY64" s="131"/>
      <c r="BZ64" s="131"/>
      <c r="CA64" s="131"/>
      <c r="CB64" s="131"/>
      <c r="CC64" s="131"/>
      <c r="CD64" s="131"/>
      <c r="CE64" s="131"/>
      <c r="CF64" s="131"/>
      <c r="CG64" s="131"/>
      <c r="CH64" s="131"/>
      <c r="CI64" s="131"/>
      <c r="CJ64" s="131"/>
      <c r="CK64" s="131"/>
      <c r="CL64" s="131"/>
      <c r="CM64" s="131"/>
      <c r="CN64" s="131"/>
      <c r="CO64" s="131"/>
      <c r="CP64" s="131"/>
      <c r="CQ64" s="131"/>
      <c r="CR64" s="131"/>
      <c r="CS64" s="131"/>
      <c r="CT64" s="131"/>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131"/>
      <c r="GB64" s="131"/>
      <c r="GC64" s="131"/>
      <c r="GD64" s="131"/>
      <c r="GE64" s="131"/>
      <c r="GF64" s="131"/>
      <c r="GG64" s="131"/>
      <c r="GH64" s="131"/>
      <c r="GI64" s="131"/>
      <c r="GJ64" s="131"/>
      <c r="GK64" s="131"/>
      <c r="GL64" s="131"/>
      <c r="GM64" s="131"/>
      <c r="GN64" s="131"/>
      <c r="GO64" s="131"/>
      <c r="GP64" s="131"/>
      <c r="GQ64" s="131"/>
      <c r="GR64" s="131"/>
      <c r="GS64" s="131"/>
      <c r="GT64" s="131"/>
      <c r="GU64" s="131"/>
      <c r="GV64" s="131"/>
      <c r="GW64" s="131"/>
      <c r="GX64" s="131"/>
      <c r="GY64" s="131"/>
      <c r="GZ64" s="131"/>
      <c r="HA64" s="131"/>
      <c r="HB64" s="131"/>
      <c r="HC64" s="131"/>
      <c r="HD64" s="131"/>
      <c r="HE64" s="131"/>
      <c r="HF64" s="131"/>
      <c r="HG64" s="131"/>
      <c r="HH64" s="131"/>
      <c r="HI64" s="131"/>
      <c r="HJ64" s="131"/>
      <c r="HK64" s="131"/>
      <c r="HL64" s="131"/>
      <c r="HM64" s="131"/>
      <c r="HN64" s="131"/>
      <c r="HO64" s="131"/>
      <c r="HP64" s="131"/>
      <c r="HQ64" s="131"/>
      <c r="HR64" s="131"/>
      <c r="HS64" s="131"/>
      <c r="HT64" s="131"/>
      <c r="HU64" s="131"/>
      <c r="HV64" s="131"/>
      <c r="HW64" s="131"/>
      <c r="HX64" s="131"/>
      <c r="HY64" s="131"/>
      <c r="HZ64" s="131"/>
      <c r="IA64" s="131"/>
      <c r="IB64" s="131"/>
      <c r="IC64" s="131"/>
      <c r="ID64" s="131"/>
      <c r="IE64" s="131"/>
      <c r="IF64" s="131"/>
      <c r="IG64" s="131"/>
      <c r="IH64" s="131"/>
      <c r="II64" s="131"/>
      <c r="IJ64" s="131"/>
      <c r="IK64" s="131"/>
      <c r="IL64" s="131"/>
      <c r="IM64" s="131"/>
      <c r="IN64" s="131"/>
      <c r="IO64" s="131"/>
      <c r="IP64" s="131"/>
      <c r="IQ64" s="131"/>
      <c r="IR64" s="131"/>
      <c r="IS64" s="131"/>
      <c r="IT64" s="131"/>
      <c r="IU64" s="131"/>
      <c r="IV64" s="131"/>
      <c r="IW64" s="131"/>
      <c r="IX64" s="131"/>
      <c r="IY64" s="131"/>
      <c r="IZ64" s="131"/>
      <c r="JA64" s="131"/>
      <c r="JB64" s="131"/>
      <c r="JC64" s="131"/>
      <c r="JD64" s="131"/>
      <c r="JE64" s="131"/>
      <c r="JF64" s="131"/>
      <c r="JG64" s="131"/>
      <c r="JH64" s="131"/>
      <c r="JI64" s="131"/>
      <c r="JJ64" s="131"/>
      <c r="JK64" s="131"/>
      <c r="JL64" s="131"/>
      <c r="JM64" s="131"/>
      <c r="JN64" s="131"/>
      <c r="JO64" s="131"/>
      <c r="JP64" s="131"/>
      <c r="JQ64" s="131"/>
      <c r="JR64" s="131"/>
      <c r="JS64" s="131"/>
      <c r="JT64" s="131"/>
      <c r="JU64" s="131"/>
      <c r="JV64" s="131"/>
      <c r="JW64" s="131"/>
      <c r="JX64" s="131"/>
      <c r="JY64" s="131"/>
      <c r="JZ64" s="131"/>
      <c r="KA64" s="131"/>
      <c r="KB64" s="131"/>
      <c r="KC64" s="131"/>
      <c r="KD64" s="131"/>
      <c r="KE64" s="131"/>
      <c r="KF64" s="131"/>
      <c r="KG64" s="131"/>
      <c r="KH64" s="131"/>
      <c r="KI64" s="131"/>
      <c r="KJ64" s="131"/>
      <c r="KK64" s="131"/>
      <c r="KL64" s="131"/>
      <c r="KM64" s="131"/>
      <c r="KN64" s="131"/>
      <c r="KO64" s="131"/>
      <c r="KP64" s="131"/>
      <c r="KQ64" s="131"/>
      <c r="KR64" s="131"/>
      <c r="KS64" s="131"/>
      <c r="KT64" s="131"/>
      <c r="KU64" s="131"/>
      <c r="KV64" s="131"/>
      <c r="KW64" s="131"/>
      <c r="KX64" s="131"/>
      <c r="KY64" s="131"/>
      <c r="KZ64" s="131"/>
      <c r="LA64" s="131"/>
      <c r="LB64" s="131"/>
      <c r="LC64" s="131"/>
      <c r="LD64" s="131"/>
    </row>
    <row r="65" spans="1:316" s="2" customFormat="1" ht="13.5" customHeight="1" x14ac:dyDescent="0.25">
      <c r="A65" s="117"/>
      <c r="B65" s="118"/>
      <c r="C65" s="119"/>
      <c r="D65" s="119"/>
      <c r="E65" s="119"/>
      <c r="F65" s="118"/>
      <c r="G65" s="118"/>
      <c r="H65" s="119"/>
      <c r="I65" s="119"/>
      <c r="J65" s="119"/>
      <c r="K65" s="119"/>
      <c r="L65" s="119"/>
      <c r="M65" s="119"/>
      <c r="N65" s="119"/>
      <c r="O65" s="120"/>
      <c r="P65" s="121"/>
      <c r="Q65" s="122"/>
      <c r="R65" s="121"/>
      <c r="S65" s="122">
        <f t="shared" si="136"/>
        <v>0</v>
      </c>
      <c r="T65" s="121">
        <f t="shared" si="137"/>
        <v>0</v>
      </c>
      <c r="U65" s="122" t="str">
        <f t="shared" si="138"/>
        <v>Bajo</v>
      </c>
      <c r="V65" s="121" t="str">
        <f t="shared" si="139"/>
        <v>Bajo</v>
      </c>
      <c r="W65" s="122"/>
      <c r="X65" s="121"/>
      <c r="Y65" s="122">
        <f t="shared" si="140"/>
        <v>0</v>
      </c>
      <c r="Z65" s="121">
        <f t="shared" si="141"/>
        <v>0</v>
      </c>
      <c r="AA65" s="122" t="str">
        <f t="shared" si="142"/>
        <v>IV</v>
      </c>
      <c r="AB65" s="121" t="str">
        <f t="shared" si="143"/>
        <v>IV</v>
      </c>
      <c r="AC65" s="122" t="str">
        <f t="shared" si="144"/>
        <v>Falta Valorar</v>
      </c>
      <c r="AD65" s="121" t="str">
        <f t="shared" si="145"/>
        <v>Falta Valorar</v>
      </c>
      <c r="AE65" s="118"/>
      <c r="AF65" s="118"/>
      <c r="AG65" s="119"/>
      <c r="AH65" s="119"/>
      <c r="AI65" s="119"/>
      <c r="AJ65" s="119"/>
      <c r="AK65" s="119"/>
      <c r="AL65" s="119"/>
      <c r="AM65" s="119"/>
      <c r="AN65" s="123"/>
      <c r="AO65" s="123"/>
      <c r="AP65" s="123"/>
      <c r="AQ65" s="123"/>
      <c r="AR65" s="123"/>
      <c r="AS65" s="123"/>
      <c r="AT65" s="123"/>
      <c r="AU65" s="123"/>
      <c r="AV65" s="123"/>
      <c r="AW65" s="123"/>
      <c r="AX65" s="123"/>
      <c r="AY65" s="123"/>
      <c r="AZ65" s="123"/>
      <c r="BA65" s="119"/>
      <c r="BB65" s="119"/>
      <c r="BC65" s="119"/>
      <c r="BD65" s="131"/>
      <c r="BE65" s="131"/>
      <c r="BF65" s="131"/>
      <c r="BG65" s="131"/>
      <c r="BH65" s="131"/>
      <c r="BI65" s="131"/>
      <c r="BJ65" s="131"/>
      <c r="BK65" s="131"/>
      <c r="BL65" s="131"/>
      <c r="BM65" s="131"/>
      <c r="BN65" s="131"/>
      <c r="BO65" s="131"/>
      <c r="BP65" s="131"/>
      <c r="BQ65" s="131"/>
      <c r="BR65" s="131"/>
      <c r="BS65" s="131"/>
      <c r="BT65" s="131"/>
      <c r="BU65" s="131"/>
      <c r="BV65" s="131"/>
      <c r="BW65" s="131"/>
      <c r="BX65" s="131"/>
      <c r="BY65" s="131"/>
      <c r="BZ65" s="131"/>
      <c r="CA65" s="131"/>
      <c r="CB65" s="131"/>
      <c r="CC65" s="131"/>
      <c r="CD65" s="131"/>
      <c r="CE65" s="131"/>
      <c r="CF65" s="131"/>
      <c r="CG65" s="131"/>
      <c r="CH65" s="131"/>
      <c r="CI65" s="131"/>
      <c r="CJ65" s="131"/>
      <c r="CK65" s="131"/>
      <c r="CL65" s="131"/>
      <c r="CM65" s="131"/>
      <c r="CN65" s="131"/>
      <c r="CO65" s="131"/>
      <c r="CP65" s="131"/>
      <c r="CQ65" s="131"/>
      <c r="CR65" s="131"/>
      <c r="CS65" s="131"/>
      <c r="CT65" s="131"/>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131"/>
      <c r="GB65" s="131"/>
      <c r="GC65" s="131"/>
      <c r="GD65" s="131"/>
      <c r="GE65" s="131"/>
      <c r="GF65" s="131"/>
      <c r="GG65" s="131"/>
      <c r="GH65" s="131"/>
      <c r="GI65" s="131"/>
      <c r="GJ65" s="131"/>
      <c r="GK65" s="131"/>
      <c r="GL65" s="131"/>
      <c r="GM65" s="131"/>
      <c r="GN65" s="131"/>
      <c r="GO65" s="131"/>
      <c r="GP65" s="131"/>
      <c r="GQ65" s="131"/>
      <c r="GR65" s="131"/>
      <c r="GS65" s="131"/>
      <c r="GT65" s="131"/>
      <c r="GU65" s="131"/>
      <c r="GV65" s="131"/>
      <c r="GW65" s="131"/>
      <c r="GX65" s="131"/>
      <c r="GY65" s="131"/>
      <c r="GZ65" s="131"/>
      <c r="HA65" s="131"/>
      <c r="HB65" s="131"/>
      <c r="HC65" s="131"/>
      <c r="HD65" s="131"/>
      <c r="HE65" s="131"/>
      <c r="HF65" s="131"/>
      <c r="HG65" s="131"/>
      <c r="HH65" s="131"/>
      <c r="HI65" s="131"/>
      <c r="HJ65" s="131"/>
      <c r="HK65" s="131"/>
      <c r="HL65" s="131"/>
      <c r="HM65" s="131"/>
      <c r="HN65" s="131"/>
      <c r="HO65" s="131"/>
      <c r="HP65" s="131"/>
      <c r="HQ65" s="131"/>
      <c r="HR65" s="131"/>
      <c r="HS65" s="131"/>
      <c r="HT65" s="131"/>
      <c r="HU65" s="131"/>
      <c r="HV65" s="131"/>
      <c r="HW65" s="131"/>
      <c r="HX65" s="131"/>
      <c r="HY65" s="131"/>
      <c r="HZ65" s="131"/>
      <c r="IA65" s="131"/>
      <c r="IB65" s="131"/>
      <c r="IC65" s="131"/>
      <c r="ID65" s="131"/>
      <c r="IE65" s="131"/>
      <c r="IF65" s="131"/>
      <c r="IG65" s="131"/>
      <c r="IH65" s="131"/>
      <c r="II65" s="131"/>
      <c r="IJ65" s="131"/>
      <c r="IK65" s="131"/>
      <c r="IL65" s="131"/>
      <c r="IM65" s="131"/>
      <c r="IN65" s="131"/>
      <c r="IO65" s="131"/>
      <c r="IP65" s="131"/>
      <c r="IQ65" s="131"/>
      <c r="IR65" s="131"/>
      <c r="IS65" s="131"/>
      <c r="IT65" s="131"/>
      <c r="IU65" s="131"/>
      <c r="IV65" s="131"/>
      <c r="IW65" s="131"/>
      <c r="IX65" s="131"/>
      <c r="IY65" s="131"/>
      <c r="IZ65" s="131"/>
      <c r="JA65" s="131"/>
      <c r="JB65" s="131"/>
      <c r="JC65" s="131"/>
      <c r="JD65" s="131"/>
      <c r="JE65" s="131"/>
      <c r="JF65" s="131"/>
      <c r="JG65" s="131"/>
      <c r="JH65" s="131"/>
      <c r="JI65" s="131"/>
      <c r="JJ65" s="131"/>
      <c r="JK65" s="131"/>
      <c r="JL65" s="131"/>
      <c r="JM65" s="131"/>
      <c r="JN65" s="131"/>
      <c r="JO65" s="131"/>
      <c r="JP65" s="131"/>
      <c r="JQ65" s="131"/>
      <c r="JR65" s="131"/>
      <c r="JS65" s="131"/>
      <c r="JT65" s="131"/>
      <c r="JU65" s="131"/>
      <c r="JV65" s="131"/>
      <c r="JW65" s="131"/>
      <c r="JX65" s="131"/>
      <c r="JY65" s="131"/>
      <c r="JZ65" s="131"/>
      <c r="KA65" s="131"/>
      <c r="KB65" s="131"/>
      <c r="KC65" s="131"/>
      <c r="KD65" s="131"/>
      <c r="KE65" s="131"/>
      <c r="KF65" s="131"/>
      <c r="KG65" s="131"/>
      <c r="KH65" s="131"/>
      <c r="KI65" s="131"/>
      <c r="KJ65" s="131"/>
      <c r="KK65" s="131"/>
      <c r="KL65" s="131"/>
      <c r="KM65" s="131"/>
      <c r="KN65" s="131"/>
      <c r="KO65" s="131"/>
      <c r="KP65" s="131"/>
      <c r="KQ65" s="131"/>
      <c r="KR65" s="131"/>
      <c r="KS65" s="131"/>
      <c r="KT65" s="131"/>
      <c r="KU65" s="131"/>
      <c r="KV65" s="131"/>
      <c r="KW65" s="131"/>
      <c r="KX65" s="131"/>
      <c r="KY65" s="131"/>
      <c r="KZ65" s="131"/>
      <c r="LA65" s="131"/>
      <c r="LB65" s="131"/>
      <c r="LC65" s="131"/>
      <c r="LD65" s="131"/>
    </row>
    <row r="66" spans="1:316" s="126" customFormat="1" ht="13.5" customHeight="1" x14ac:dyDescent="0.25">
      <c r="A66" s="124"/>
      <c r="B66" s="125"/>
      <c r="F66" s="125"/>
      <c r="G66" s="125"/>
      <c r="O66" s="125"/>
      <c r="P66" s="125"/>
      <c r="Q66" s="125"/>
      <c r="R66" s="125"/>
      <c r="S66" s="125">
        <f t="shared" si="136"/>
        <v>0</v>
      </c>
      <c r="T66" s="125">
        <f t="shared" si="137"/>
        <v>0</v>
      </c>
      <c r="U66" s="125" t="str">
        <f t="shared" si="138"/>
        <v>Bajo</v>
      </c>
      <c r="V66" s="125" t="str">
        <f t="shared" si="139"/>
        <v>Bajo</v>
      </c>
      <c r="W66" s="125"/>
      <c r="X66" s="125"/>
      <c r="Y66" s="125">
        <f t="shared" si="140"/>
        <v>0</v>
      </c>
      <c r="Z66" s="125">
        <f t="shared" si="141"/>
        <v>0</v>
      </c>
      <c r="AA66" s="125" t="str">
        <f t="shared" si="142"/>
        <v>IV</v>
      </c>
      <c r="AB66" s="125" t="str">
        <f t="shared" si="143"/>
        <v>IV</v>
      </c>
      <c r="AC66" s="125" t="str">
        <f t="shared" si="144"/>
        <v>Falta Valorar</v>
      </c>
      <c r="AD66" s="125" t="str">
        <f t="shared" si="145"/>
        <v>Falta Valorar</v>
      </c>
      <c r="AE66" s="125"/>
      <c r="AF66" s="125"/>
      <c r="AN66" s="127"/>
      <c r="AO66" s="127"/>
      <c r="AP66" s="127"/>
      <c r="AQ66" s="127"/>
      <c r="AR66" s="127"/>
      <c r="AS66" s="127"/>
      <c r="AT66" s="127"/>
      <c r="AU66" s="127"/>
      <c r="AV66" s="127"/>
      <c r="AW66" s="127"/>
      <c r="AX66" s="127"/>
      <c r="AY66" s="127"/>
      <c r="AZ66" s="127"/>
    </row>
    <row r="67" spans="1:316" s="126" customFormat="1" ht="13.5" customHeight="1" x14ac:dyDescent="0.25">
      <c r="A67" s="124"/>
      <c r="B67" s="125"/>
      <c r="F67" s="125"/>
      <c r="G67" s="125"/>
      <c r="O67" s="125"/>
      <c r="P67" s="125"/>
      <c r="Q67" s="125"/>
      <c r="R67" s="125"/>
      <c r="S67" s="125">
        <f t="shared" si="136"/>
        <v>0</v>
      </c>
      <c r="T67" s="125">
        <f t="shared" si="137"/>
        <v>0</v>
      </c>
      <c r="U67" s="125" t="str">
        <f t="shared" si="138"/>
        <v>Bajo</v>
      </c>
      <c r="V67" s="125" t="str">
        <f t="shared" si="139"/>
        <v>Bajo</v>
      </c>
      <c r="W67" s="125"/>
      <c r="X67" s="125"/>
      <c r="Y67" s="125">
        <f t="shared" si="140"/>
        <v>0</v>
      </c>
      <c r="Z67" s="125">
        <f t="shared" si="141"/>
        <v>0</v>
      </c>
      <c r="AA67" s="125" t="str">
        <f t="shared" si="142"/>
        <v>IV</v>
      </c>
      <c r="AB67" s="125" t="str">
        <f t="shared" si="143"/>
        <v>IV</v>
      </c>
      <c r="AC67" s="125" t="str">
        <f t="shared" si="144"/>
        <v>Falta Valorar</v>
      </c>
      <c r="AD67" s="125" t="str">
        <f t="shared" si="145"/>
        <v>Falta Valorar</v>
      </c>
      <c r="AE67" s="125"/>
      <c r="AF67" s="125"/>
      <c r="AN67" s="127"/>
      <c r="AO67" s="127"/>
      <c r="AP67" s="127"/>
      <c r="AQ67" s="127"/>
      <c r="AR67" s="127"/>
      <c r="AS67" s="127"/>
      <c r="AT67" s="127"/>
      <c r="AU67" s="127"/>
      <c r="AV67" s="127"/>
      <c r="AW67" s="127"/>
      <c r="AX67" s="127"/>
      <c r="AY67" s="127"/>
      <c r="AZ67" s="127"/>
    </row>
    <row r="68" spans="1:316" s="126" customFormat="1" ht="13.5" customHeight="1" x14ac:dyDescent="0.25">
      <c r="A68" s="124"/>
      <c r="B68" s="125"/>
      <c r="F68" s="125"/>
      <c r="G68" s="125"/>
      <c r="O68" s="125"/>
      <c r="P68" s="125"/>
      <c r="Q68" s="125"/>
      <c r="R68" s="125"/>
      <c r="S68" s="125">
        <f t="shared" si="136"/>
        <v>0</v>
      </c>
      <c r="T68" s="125">
        <f t="shared" si="137"/>
        <v>0</v>
      </c>
      <c r="U68" s="125" t="str">
        <f t="shared" si="138"/>
        <v>Bajo</v>
      </c>
      <c r="V68" s="125" t="str">
        <f t="shared" si="139"/>
        <v>Bajo</v>
      </c>
      <c r="W68" s="125"/>
      <c r="X68" s="125"/>
      <c r="Y68" s="125">
        <f t="shared" si="140"/>
        <v>0</v>
      </c>
      <c r="Z68" s="125">
        <f t="shared" si="141"/>
        <v>0</v>
      </c>
      <c r="AA68" s="125" t="str">
        <f t="shared" si="142"/>
        <v>IV</v>
      </c>
      <c r="AB68" s="125" t="str">
        <f t="shared" si="143"/>
        <v>IV</v>
      </c>
      <c r="AC68" s="125" t="str">
        <f t="shared" si="144"/>
        <v>Falta Valorar</v>
      </c>
      <c r="AD68" s="125" t="str">
        <f t="shared" si="145"/>
        <v>Falta Valorar</v>
      </c>
      <c r="AE68" s="125"/>
      <c r="AF68" s="125"/>
      <c r="AN68" s="127"/>
      <c r="AO68" s="127"/>
      <c r="AP68" s="127"/>
      <c r="AQ68" s="127"/>
      <c r="AR68" s="127"/>
      <c r="AS68" s="127"/>
      <c r="AT68" s="127"/>
      <c r="AU68" s="127"/>
      <c r="AV68" s="127"/>
      <c r="AW68" s="127"/>
      <c r="AX68" s="127"/>
      <c r="AY68" s="127"/>
      <c r="AZ68" s="127"/>
    </row>
    <row r="69" spans="1:316" s="126" customFormat="1" ht="13.5" customHeight="1" x14ac:dyDescent="0.25">
      <c r="A69" s="124"/>
      <c r="B69" s="125"/>
      <c r="F69" s="125"/>
      <c r="G69" s="125"/>
      <c r="O69" s="125"/>
      <c r="P69" s="125"/>
      <c r="Q69" s="125"/>
      <c r="R69" s="125"/>
      <c r="S69" s="125">
        <f t="shared" si="136"/>
        <v>0</v>
      </c>
      <c r="T69" s="125">
        <f t="shared" si="137"/>
        <v>0</v>
      </c>
      <c r="U69" s="125" t="str">
        <f t="shared" si="138"/>
        <v>Bajo</v>
      </c>
      <c r="V69" s="125" t="str">
        <f t="shared" si="139"/>
        <v>Bajo</v>
      </c>
      <c r="W69" s="125"/>
      <c r="X69" s="125"/>
      <c r="Y69" s="125">
        <f t="shared" si="140"/>
        <v>0</v>
      </c>
      <c r="Z69" s="125">
        <f t="shared" si="141"/>
        <v>0</v>
      </c>
      <c r="AA69" s="125" t="str">
        <f t="shared" si="142"/>
        <v>IV</v>
      </c>
      <c r="AB69" s="125" t="str">
        <f t="shared" si="143"/>
        <v>IV</v>
      </c>
      <c r="AC69" s="125" t="str">
        <f t="shared" si="144"/>
        <v>Falta Valorar</v>
      </c>
      <c r="AD69" s="125" t="str">
        <f t="shared" si="145"/>
        <v>Falta Valorar</v>
      </c>
      <c r="AE69" s="125"/>
      <c r="AF69" s="125"/>
      <c r="AN69" s="127"/>
      <c r="AO69" s="127"/>
      <c r="AP69" s="127"/>
      <c r="AQ69" s="127"/>
      <c r="AR69" s="127"/>
      <c r="AS69" s="127"/>
      <c r="AT69" s="127"/>
      <c r="AU69" s="127"/>
      <c r="AV69" s="127"/>
      <c r="AW69" s="127"/>
      <c r="AX69" s="127"/>
      <c r="AY69" s="127"/>
      <c r="AZ69" s="127"/>
    </row>
    <row r="70" spans="1:316" s="126" customFormat="1" ht="13.5" customHeight="1" x14ac:dyDescent="0.25">
      <c r="A70" s="124"/>
      <c r="B70" s="125"/>
      <c r="F70" s="125"/>
      <c r="G70" s="125"/>
      <c r="O70" s="125"/>
      <c r="P70" s="125"/>
      <c r="Q70" s="125"/>
      <c r="R70" s="125"/>
      <c r="S70" s="125">
        <f t="shared" si="136"/>
        <v>0</v>
      </c>
      <c r="T70" s="125">
        <f t="shared" si="137"/>
        <v>0</v>
      </c>
      <c r="U70" s="125" t="str">
        <f t="shared" si="138"/>
        <v>Bajo</v>
      </c>
      <c r="V70" s="125" t="str">
        <f t="shared" si="139"/>
        <v>Bajo</v>
      </c>
      <c r="W70" s="125"/>
      <c r="X70" s="125"/>
      <c r="Y70" s="125">
        <f t="shared" si="140"/>
        <v>0</v>
      </c>
      <c r="Z70" s="125">
        <f t="shared" si="141"/>
        <v>0</v>
      </c>
      <c r="AA70" s="125" t="str">
        <f t="shared" si="142"/>
        <v>IV</v>
      </c>
      <c r="AB70" s="125" t="str">
        <f t="shared" si="143"/>
        <v>IV</v>
      </c>
      <c r="AC70" s="125" t="str">
        <f t="shared" si="144"/>
        <v>Falta Valorar</v>
      </c>
      <c r="AD70" s="125" t="str">
        <f t="shared" si="145"/>
        <v>Falta Valorar</v>
      </c>
      <c r="AE70" s="125"/>
      <c r="AF70" s="125"/>
      <c r="AN70" s="127"/>
      <c r="AO70" s="127"/>
      <c r="AP70" s="127"/>
      <c r="AQ70" s="127"/>
      <c r="AR70" s="127"/>
      <c r="AS70" s="127"/>
      <c r="AT70" s="127"/>
      <c r="AU70" s="127"/>
      <c r="AV70" s="127"/>
      <c r="AW70" s="127"/>
      <c r="AX70" s="127"/>
      <c r="AY70" s="127"/>
      <c r="AZ70" s="127"/>
    </row>
    <row r="71" spans="1:316" s="126" customFormat="1" ht="13.5" customHeight="1" x14ac:dyDescent="0.25">
      <c r="A71" s="124"/>
      <c r="B71" s="125"/>
      <c r="F71" s="125"/>
      <c r="G71" s="125"/>
      <c r="O71" s="125"/>
      <c r="P71" s="125"/>
      <c r="Q71" s="125"/>
      <c r="R71" s="125"/>
      <c r="S71" s="125">
        <f t="shared" si="136"/>
        <v>0</v>
      </c>
      <c r="T71" s="125">
        <f t="shared" si="137"/>
        <v>0</v>
      </c>
      <c r="U71" s="125" t="str">
        <f t="shared" si="138"/>
        <v>Bajo</v>
      </c>
      <c r="V71" s="125" t="str">
        <f t="shared" si="139"/>
        <v>Bajo</v>
      </c>
      <c r="W71" s="125"/>
      <c r="X71" s="125"/>
      <c r="Y71" s="125">
        <f t="shared" si="140"/>
        <v>0</v>
      </c>
      <c r="Z71" s="125">
        <f t="shared" si="141"/>
        <v>0</v>
      </c>
      <c r="AA71" s="125" t="str">
        <f t="shared" si="142"/>
        <v>IV</v>
      </c>
      <c r="AB71" s="125" t="str">
        <f t="shared" si="143"/>
        <v>IV</v>
      </c>
      <c r="AC71" s="125" t="str">
        <f t="shared" si="144"/>
        <v>Falta Valorar</v>
      </c>
      <c r="AD71" s="125" t="str">
        <f t="shared" si="145"/>
        <v>Falta Valorar</v>
      </c>
      <c r="AE71" s="125"/>
      <c r="AF71" s="125"/>
      <c r="AN71" s="127"/>
      <c r="AO71" s="127"/>
      <c r="AP71" s="127"/>
      <c r="AQ71" s="127"/>
      <c r="AR71" s="127"/>
      <c r="AS71" s="127"/>
      <c r="AT71" s="127"/>
      <c r="AU71" s="127"/>
      <c r="AV71" s="127"/>
      <c r="AW71" s="127"/>
      <c r="AX71" s="127"/>
      <c r="AY71" s="127"/>
      <c r="AZ71" s="127"/>
    </row>
    <row r="72" spans="1:316" s="126" customFormat="1" x14ac:dyDescent="0.25">
      <c r="A72" s="124"/>
      <c r="B72" s="125"/>
      <c r="F72" s="125"/>
      <c r="G72" s="125"/>
      <c r="O72" s="125"/>
      <c r="P72" s="125"/>
      <c r="Q72" s="125"/>
      <c r="R72" s="125"/>
      <c r="S72" s="125">
        <f t="shared" si="136"/>
        <v>0</v>
      </c>
      <c r="T72" s="125">
        <f t="shared" si="137"/>
        <v>0</v>
      </c>
      <c r="U72" s="125" t="str">
        <f t="shared" si="138"/>
        <v>Bajo</v>
      </c>
      <c r="V72" s="125" t="str">
        <f t="shared" si="139"/>
        <v>Bajo</v>
      </c>
      <c r="W72" s="125"/>
      <c r="X72" s="125"/>
      <c r="Y72" s="125">
        <f t="shared" si="140"/>
        <v>0</v>
      </c>
      <c r="Z72" s="125">
        <f t="shared" si="141"/>
        <v>0</v>
      </c>
      <c r="AA72" s="125" t="str">
        <f t="shared" si="142"/>
        <v>IV</v>
      </c>
      <c r="AB72" s="125" t="str">
        <f t="shared" si="143"/>
        <v>IV</v>
      </c>
      <c r="AC72" s="125" t="str">
        <f t="shared" si="144"/>
        <v>Falta Valorar</v>
      </c>
      <c r="AD72" s="125" t="str">
        <f t="shared" si="145"/>
        <v>Falta Valorar</v>
      </c>
      <c r="AE72" s="125"/>
      <c r="AF72" s="125"/>
      <c r="AN72" s="127"/>
      <c r="AO72" s="127"/>
      <c r="AP72" s="127"/>
      <c r="AQ72" s="127"/>
      <c r="AR72" s="127"/>
      <c r="AS72" s="127"/>
      <c r="AT72" s="127"/>
      <c r="AU72" s="127"/>
      <c r="AV72" s="127"/>
      <c r="AW72" s="127"/>
      <c r="AX72" s="127"/>
      <c r="AY72" s="127"/>
      <c r="AZ72" s="127"/>
    </row>
    <row r="73" spans="1:316" s="126" customFormat="1" x14ac:dyDescent="0.25">
      <c r="A73" s="124"/>
      <c r="B73" s="125"/>
      <c r="F73" s="125"/>
      <c r="G73" s="125"/>
      <c r="O73" s="125"/>
      <c r="P73" s="125"/>
      <c r="Q73" s="125"/>
      <c r="R73" s="125"/>
      <c r="S73" s="125">
        <f t="shared" si="136"/>
        <v>0</v>
      </c>
      <c r="T73" s="125">
        <f t="shared" si="137"/>
        <v>0</v>
      </c>
      <c r="U73" s="125" t="str">
        <f t="shared" si="138"/>
        <v>Bajo</v>
      </c>
      <c r="V73" s="125" t="str">
        <f t="shared" si="139"/>
        <v>Bajo</v>
      </c>
      <c r="W73" s="125"/>
      <c r="X73" s="125"/>
      <c r="Y73" s="125">
        <f t="shared" si="140"/>
        <v>0</v>
      </c>
      <c r="Z73" s="125">
        <f t="shared" si="141"/>
        <v>0</v>
      </c>
      <c r="AA73" s="125" t="str">
        <f t="shared" si="142"/>
        <v>IV</v>
      </c>
      <c r="AB73" s="125" t="str">
        <f t="shared" si="143"/>
        <v>IV</v>
      </c>
      <c r="AC73" s="125" t="str">
        <f t="shared" si="144"/>
        <v>Falta Valorar</v>
      </c>
      <c r="AD73" s="125" t="str">
        <f t="shared" si="145"/>
        <v>Falta Valorar</v>
      </c>
      <c r="AE73" s="125"/>
      <c r="AF73" s="125"/>
      <c r="AN73" s="127"/>
      <c r="AO73" s="127"/>
      <c r="AP73" s="127"/>
      <c r="AQ73" s="127"/>
      <c r="AR73" s="127"/>
      <c r="AS73" s="127"/>
      <c r="AT73" s="127"/>
      <c r="AU73" s="127"/>
      <c r="AV73" s="127"/>
      <c r="AW73" s="127"/>
      <c r="AX73" s="127"/>
      <c r="AY73" s="127"/>
      <c r="AZ73" s="127"/>
    </row>
    <row r="74" spans="1:316" s="126" customFormat="1" x14ac:dyDescent="0.25">
      <c r="A74" s="124"/>
      <c r="B74" s="125"/>
      <c r="F74" s="125"/>
      <c r="G74" s="125"/>
      <c r="O74" s="125"/>
      <c r="P74" s="125"/>
      <c r="Q74" s="125"/>
      <c r="R74" s="125"/>
      <c r="S74" s="125">
        <f t="shared" si="136"/>
        <v>0</v>
      </c>
      <c r="T74" s="125">
        <f t="shared" si="137"/>
        <v>0</v>
      </c>
      <c r="U74" s="125" t="str">
        <f t="shared" si="138"/>
        <v>Bajo</v>
      </c>
      <c r="V74" s="125" t="str">
        <f t="shared" si="139"/>
        <v>Bajo</v>
      </c>
      <c r="W74" s="125"/>
      <c r="X74" s="125"/>
      <c r="Y74" s="125">
        <f t="shared" si="140"/>
        <v>0</v>
      </c>
      <c r="Z74" s="125">
        <f t="shared" si="141"/>
        <v>0</v>
      </c>
      <c r="AA74" s="125" t="str">
        <f t="shared" si="142"/>
        <v>IV</v>
      </c>
      <c r="AB74" s="125" t="str">
        <f t="shared" si="143"/>
        <v>IV</v>
      </c>
      <c r="AC74" s="125" t="str">
        <f t="shared" si="144"/>
        <v>Falta Valorar</v>
      </c>
      <c r="AD74" s="125" t="str">
        <f t="shared" si="145"/>
        <v>Falta Valorar</v>
      </c>
      <c r="AE74" s="125"/>
      <c r="AF74" s="125"/>
      <c r="AN74" s="127"/>
      <c r="AO74" s="127"/>
      <c r="AP74" s="127"/>
      <c r="AQ74" s="127"/>
      <c r="AR74" s="127"/>
      <c r="AS74" s="127"/>
      <c r="AT74" s="127"/>
      <c r="AU74" s="127"/>
      <c r="AV74" s="127"/>
      <c r="AW74" s="127"/>
      <c r="AX74" s="127"/>
      <c r="AY74" s="127"/>
      <c r="AZ74" s="127"/>
    </row>
    <row r="75" spans="1:316" s="126" customFormat="1" x14ac:dyDescent="0.25">
      <c r="A75" s="124"/>
      <c r="B75" s="125"/>
      <c r="F75" s="125"/>
      <c r="G75" s="125"/>
      <c r="O75" s="125"/>
      <c r="P75" s="125"/>
      <c r="Q75" s="125"/>
      <c r="R75" s="125"/>
      <c r="S75" s="125">
        <f t="shared" ref="S75" si="146">O75*Q75</f>
        <v>0</v>
      </c>
      <c r="T75" s="125">
        <f t="shared" ref="T75" si="147">P75*R75</f>
        <v>0</v>
      </c>
      <c r="U75" s="125" t="str">
        <f t="shared" ref="U75" si="148">IF(S75&gt;=24,"Muy Alto",IF(S75&gt;=10,"Alto",IF(S75&gt;=6,"Medio",IF(S75&gt;=0,"Bajo"))))</f>
        <v>Bajo</v>
      </c>
      <c r="V75" s="125" t="str">
        <f t="shared" ref="V75" si="149">IF(T75&gt;=24,"Muy Alto",IF(T75&gt;=10,"Alto",IF(T75&gt;=6,"Medio",IF(T75&gt;=0,"Bajo"))))</f>
        <v>Bajo</v>
      </c>
      <c r="W75" s="125"/>
      <c r="X75" s="125"/>
      <c r="Y75" s="125">
        <f t="shared" ref="Y75" si="150">S75*W75</f>
        <v>0</v>
      </c>
      <c r="Z75" s="125">
        <f t="shared" ref="Z75" si="151">T75*X75</f>
        <v>0</v>
      </c>
      <c r="AA75" s="125" t="str">
        <f t="shared" ref="AA75" si="152">IF(Y75&gt;=600,"I",IF(Y75&gt;=150,"II",IF(Y75&gt;=40,"III",IF(Y75&gt;=0,"IV"))))</f>
        <v>IV</v>
      </c>
      <c r="AB75" s="125" t="str">
        <f t="shared" ref="AB75" si="153">IF(Z75&gt;=600,"I",IF(Z75&gt;=150,"II",IF(Z75&gt;=40,"III",IF(Z75&gt;=0,"IV"))))</f>
        <v>IV</v>
      </c>
      <c r="AC75" s="125" t="str">
        <f t="shared" ref="AC75" si="154">IF(Y75&gt;=600,"NO Aceptable",IF(Y75&gt;=150,"Aceptable con control",IF(Y75&gt;=40,"Mejorable",IF(Y75&gt;0,"Aceptable",IF(Y75=0,"Falta Valorar")))))</f>
        <v>Falta Valorar</v>
      </c>
      <c r="AD75" s="125" t="str">
        <f t="shared" ref="AD75" si="155">IF(Z75&gt;=600,"NO Aceptable",IF(Z75&gt;=150,"Aceptable con control",IF(Z75&gt;=40,"Mejorable",IF(Z75&gt;0,"Aceptable",IF(Z75=0,"Falta Valorar")))))</f>
        <v>Falta Valorar</v>
      </c>
      <c r="AE75" s="125"/>
      <c r="AF75" s="125"/>
      <c r="AN75" s="127"/>
      <c r="AO75" s="127"/>
      <c r="AP75" s="127"/>
      <c r="AQ75" s="127"/>
      <c r="AR75" s="127"/>
      <c r="AS75" s="127"/>
      <c r="AT75" s="127"/>
      <c r="AU75" s="127"/>
      <c r="AV75" s="127"/>
      <c r="AW75" s="127"/>
      <c r="AX75" s="127"/>
      <c r="AY75" s="127"/>
      <c r="AZ75" s="127"/>
    </row>
    <row r="76" spans="1:316" s="126" customFormat="1" x14ac:dyDescent="0.25">
      <c r="A76" s="124"/>
      <c r="B76" s="125"/>
      <c r="F76" s="125"/>
      <c r="G76" s="125"/>
      <c r="O76" s="125"/>
      <c r="P76" s="125"/>
      <c r="Q76" s="125"/>
      <c r="R76" s="125"/>
      <c r="S76" s="125">
        <f t="shared" si="136"/>
        <v>0</v>
      </c>
      <c r="T76" s="125">
        <f t="shared" si="137"/>
        <v>0</v>
      </c>
      <c r="U76" s="125" t="str">
        <f t="shared" si="138"/>
        <v>Bajo</v>
      </c>
      <c r="V76" s="125" t="str">
        <f t="shared" si="139"/>
        <v>Bajo</v>
      </c>
      <c r="W76" s="125"/>
      <c r="X76" s="125"/>
      <c r="Y76" s="125">
        <f t="shared" si="140"/>
        <v>0</v>
      </c>
      <c r="Z76" s="125">
        <f t="shared" si="141"/>
        <v>0</v>
      </c>
      <c r="AA76" s="125" t="str">
        <f t="shared" si="142"/>
        <v>IV</v>
      </c>
      <c r="AB76" s="125" t="str">
        <f t="shared" si="143"/>
        <v>IV</v>
      </c>
      <c r="AC76" s="125" t="str">
        <f t="shared" si="144"/>
        <v>Falta Valorar</v>
      </c>
      <c r="AD76" s="125" t="str">
        <f t="shared" si="145"/>
        <v>Falta Valorar</v>
      </c>
      <c r="AE76" s="125"/>
      <c r="AF76" s="125"/>
      <c r="AN76" s="127"/>
      <c r="AO76" s="127"/>
      <c r="AP76" s="127"/>
      <c r="AQ76" s="127"/>
      <c r="AR76" s="127"/>
      <c r="AS76" s="127"/>
      <c r="AT76" s="127"/>
      <c r="AU76" s="127"/>
      <c r="AV76" s="127"/>
      <c r="AW76" s="127"/>
      <c r="AX76" s="127"/>
      <c r="AY76" s="127"/>
      <c r="AZ76" s="127"/>
    </row>
    <row r="77" spans="1:316" s="126" customFormat="1" x14ac:dyDescent="0.25">
      <c r="A77" s="124"/>
      <c r="B77" s="125"/>
      <c r="F77" s="125"/>
      <c r="G77" s="125"/>
      <c r="O77" s="125"/>
      <c r="P77" s="125"/>
      <c r="Q77" s="125"/>
      <c r="R77" s="125"/>
      <c r="S77" s="125">
        <f t="shared" ref="S77:S79" si="156">O77*Q77</f>
        <v>0</v>
      </c>
      <c r="T77" s="125">
        <f t="shared" ref="T77:T79" si="157">P77*R77</f>
        <v>0</v>
      </c>
      <c r="U77" s="125" t="str">
        <f t="shared" ref="U77:U79" si="158">IF(S77&gt;=24,"Muy Alto",IF(S77&gt;=10,"Alto",IF(S77&gt;=6,"Medio",IF(S77&gt;=0,"Bajo"))))</f>
        <v>Bajo</v>
      </c>
      <c r="V77" s="125" t="str">
        <f t="shared" ref="V77:V79" si="159">IF(T77&gt;=24,"Muy Alto",IF(T77&gt;=10,"Alto",IF(T77&gt;=6,"Medio",IF(T77&gt;=0,"Bajo"))))</f>
        <v>Bajo</v>
      </c>
      <c r="W77" s="125"/>
      <c r="X77" s="125"/>
      <c r="Y77" s="125">
        <f t="shared" ref="Y77:Y79" si="160">S77*W77</f>
        <v>0</v>
      </c>
      <c r="Z77" s="125">
        <f t="shared" ref="Z77:Z79" si="161">T77*X77</f>
        <v>0</v>
      </c>
      <c r="AA77" s="125" t="str">
        <f t="shared" ref="AA77:AA79" si="162">IF(Y77&gt;=600,"I",IF(Y77&gt;=150,"II",IF(Y77&gt;=40,"III",IF(Y77&gt;=0,"IV"))))</f>
        <v>IV</v>
      </c>
      <c r="AB77" s="125" t="str">
        <f t="shared" ref="AB77:AB79" si="163">IF(Z77&gt;=600,"I",IF(Z77&gt;=150,"II",IF(Z77&gt;=40,"III",IF(Z77&gt;=0,"IV"))))</f>
        <v>IV</v>
      </c>
      <c r="AC77" s="125" t="str">
        <f t="shared" ref="AC77:AC79" si="164">IF(Y77&gt;=600,"NO Aceptable",IF(Y77&gt;=150,"Aceptable con control",IF(Y77&gt;=40,"Mejorable",IF(Y77&gt;0,"Aceptable",IF(Y77=0,"Falta Valorar")))))</f>
        <v>Falta Valorar</v>
      </c>
      <c r="AD77" s="125" t="str">
        <f t="shared" ref="AD77:AD79" si="165">IF(Z77&gt;=600,"NO Aceptable",IF(Z77&gt;=150,"Aceptable con control",IF(Z77&gt;=40,"Mejorable",IF(Z77&gt;0,"Aceptable",IF(Z77=0,"Falta Valorar")))))</f>
        <v>Falta Valorar</v>
      </c>
      <c r="AE77" s="125"/>
      <c r="AF77" s="125"/>
      <c r="AN77" s="127"/>
      <c r="AO77" s="127"/>
      <c r="AP77" s="127"/>
      <c r="AQ77" s="127"/>
      <c r="AR77" s="127"/>
      <c r="AS77" s="127"/>
      <c r="AT77" s="127"/>
      <c r="AU77" s="127"/>
      <c r="AV77" s="127"/>
      <c r="AW77" s="127"/>
      <c r="AX77" s="127"/>
      <c r="AY77" s="127"/>
      <c r="AZ77" s="127"/>
    </row>
    <row r="78" spans="1:316" s="126" customFormat="1" x14ac:dyDescent="0.25">
      <c r="A78" s="124"/>
      <c r="B78" s="125"/>
      <c r="F78" s="125"/>
      <c r="G78" s="125"/>
      <c r="O78" s="125"/>
      <c r="P78" s="125"/>
      <c r="Q78" s="125"/>
      <c r="R78" s="125"/>
      <c r="S78" s="125">
        <f t="shared" si="156"/>
        <v>0</v>
      </c>
      <c r="T78" s="125">
        <f t="shared" si="157"/>
        <v>0</v>
      </c>
      <c r="U78" s="125" t="str">
        <f t="shared" si="158"/>
        <v>Bajo</v>
      </c>
      <c r="V78" s="125" t="str">
        <f t="shared" si="159"/>
        <v>Bajo</v>
      </c>
      <c r="W78" s="125"/>
      <c r="X78" s="125"/>
      <c r="Y78" s="125">
        <f t="shared" si="160"/>
        <v>0</v>
      </c>
      <c r="Z78" s="125">
        <f t="shared" si="161"/>
        <v>0</v>
      </c>
      <c r="AA78" s="125" t="str">
        <f t="shared" si="162"/>
        <v>IV</v>
      </c>
      <c r="AB78" s="125" t="str">
        <f t="shared" si="163"/>
        <v>IV</v>
      </c>
      <c r="AC78" s="125" t="str">
        <f t="shared" si="164"/>
        <v>Falta Valorar</v>
      </c>
      <c r="AD78" s="125" t="str">
        <f t="shared" si="165"/>
        <v>Falta Valorar</v>
      </c>
      <c r="AE78" s="125"/>
      <c r="AF78" s="125"/>
      <c r="AN78" s="127"/>
      <c r="AO78" s="127"/>
      <c r="AP78" s="127"/>
      <c r="AQ78" s="127"/>
      <c r="AR78" s="127"/>
      <c r="AS78" s="127"/>
      <c r="AT78" s="127"/>
      <c r="AU78" s="127"/>
      <c r="AV78" s="127"/>
      <c r="AW78" s="127"/>
      <c r="AX78" s="127"/>
      <c r="AY78" s="127"/>
      <c r="AZ78" s="127"/>
    </row>
    <row r="79" spans="1:316" s="126" customFormat="1" x14ac:dyDescent="0.25">
      <c r="A79" s="124"/>
      <c r="B79" s="125"/>
      <c r="F79" s="125"/>
      <c r="G79" s="125"/>
      <c r="O79" s="125"/>
      <c r="P79" s="125"/>
      <c r="Q79" s="125"/>
      <c r="R79" s="125"/>
      <c r="S79" s="125">
        <f t="shared" si="156"/>
        <v>0</v>
      </c>
      <c r="T79" s="125">
        <f t="shared" si="157"/>
        <v>0</v>
      </c>
      <c r="U79" s="125" t="str">
        <f t="shared" si="158"/>
        <v>Bajo</v>
      </c>
      <c r="V79" s="125" t="str">
        <f t="shared" si="159"/>
        <v>Bajo</v>
      </c>
      <c r="W79" s="125"/>
      <c r="X79" s="125"/>
      <c r="Y79" s="125">
        <f t="shared" si="160"/>
        <v>0</v>
      </c>
      <c r="Z79" s="125">
        <f t="shared" si="161"/>
        <v>0</v>
      </c>
      <c r="AA79" s="125" t="str">
        <f t="shared" si="162"/>
        <v>IV</v>
      </c>
      <c r="AB79" s="125" t="str">
        <f t="shared" si="163"/>
        <v>IV</v>
      </c>
      <c r="AC79" s="125" t="str">
        <f t="shared" si="164"/>
        <v>Falta Valorar</v>
      </c>
      <c r="AD79" s="125" t="str">
        <f t="shared" si="165"/>
        <v>Falta Valorar</v>
      </c>
      <c r="AE79" s="125"/>
      <c r="AF79" s="125"/>
      <c r="AN79" s="127"/>
      <c r="AO79" s="127"/>
      <c r="AP79" s="127"/>
      <c r="AQ79" s="127"/>
      <c r="AR79" s="127"/>
      <c r="AS79" s="127"/>
      <c r="AT79" s="127"/>
      <c r="AU79" s="127"/>
      <c r="AV79" s="127"/>
      <c r="AW79" s="127"/>
      <c r="AX79" s="127"/>
      <c r="AY79" s="127"/>
      <c r="AZ79" s="127"/>
    </row>
    <row r="80" spans="1:316" s="126" customFormat="1" x14ac:dyDescent="0.25">
      <c r="A80" s="124"/>
      <c r="B80" s="125"/>
      <c r="F80" s="125"/>
      <c r="G80" s="125"/>
      <c r="O80" s="125"/>
      <c r="P80" s="125"/>
      <c r="Q80" s="125"/>
      <c r="R80" s="125"/>
      <c r="S80" s="125">
        <f t="shared" si="136"/>
        <v>0</v>
      </c>
      <c r="T80" s="125">
        <f t="shared" si="137"/>
        <v>0</v>
      </c>
      <c r="U80" s="125" t="str">
        <f t="shared" si="138"/>
        <v>Bajo</v>
      </c>
      <c r="V80" s="125" t="str">
        <f t="shared" si="139"/>
        <v>Bajo</v>
      </c>
      <c r="W80" s="125"/>
      <c r="X80" s="125"/>
      <c r="Y80" s="125">
        <f t="shared" si="140"/>
        <v>0</v>
      </c>
      <c r="Z80" s="125">
        <f t="shared" si="141"/>
        <v>0</v>
      </c>
      <c r="AA80" s="125" t="str">
        <f t="shared" si="142"/>
        <v>IV</v>
      </c>
      <c r="AB80" s="125" t="str">
        <f t="shared" si="143"/>
        <v>IV</v>
      </c>
      <c r="AC80" s="125" t="str">
        <f t="shared" si="144"/>
        <v>Falta Valorar</v>
      </c>
      <c r="AD80" s="125" t="str">
        <f t="shared" si="145"/>
        <v>Falta Valorar</v>
      </c>
      <c r="AE80" s="125"/>
      <c r="AF80" s="125"/>
      <c r="AN80" s="127"/>
      <c r="AO80" s="127"/>
      <c r="AP80" s="127"/>
      <c r="AQ80" s="127"/>
      <c r="AR80" s="127"/>
      <c r="AS80" s="127"/>
      <c r="AT80" s="127"/>
      <c r="AU80" s="127"/>
      <c r="AV80" s="127"/>
      <c r="AW80" s="127"/>
      <c r="AX80" s="127"/>
      <c r="AY80" s="127"/>
      <c r="AZ80" s="127"/>
    </row>
    <row r="81" spans="1:54" s="126" customFormat="1" x14ac:dyDescent="0.25">
      <c r="A81" s="124"/>
      <c r="B81" s="125"/>
      <c r="F81" s="125"/>
      <c r="G81" s="125"/>
      <c r="O81" s="125"/>
      <c r="P81" s="125"/>
      <c r="Q81" s="125"/>
      <c r="R81" s="125"/>
      <c r="S81" s="125">
        <f>O81*Q81</f>
        <v>0</v>
      </c>
      <c r="T81" s="125">
        <f t="shared" si="137"/>
        <v>0</v>
      </c>
      <c r="U81" s="125" t="str">
        <f t="shared" si="138"/>
        <v>Bajo</v>
      </c>
      <c r="V81" s="125" t="str">
        <f t="shared" si="139"/>
        <v>Bajo</v>
      </c>
      <c r="W81" s="125"/>
      <c r="X81" s="125"/>
      <c r="Y81" s="125">
        <f t="shared" si="140"/>
        <v>0</v>
      </c>
      <c r="Z81" s="125">
        <f t="shared" si="140"/>
        <v>0</v>
      </c>
      <c r="AA81" s="125" t="str">
        <f t="shared" si="142"/>
        <v>IV</v>
      </c>
      <c r="AB81" s="125" t="str">
        <f t="shared" si="142"/>
        <v>IV</v>
      </c>
      <c r="AC81" s="125" t="str">
        <f t="shared" si="144"/>
        <v>Falta Valorar</v>
      </c>
      <c r="AD81" s="125" t="str">
        <f t="shared" si="144"/>
        <v>Falta Valorar</v>
      </c>
      <c r="AE81" s="125"/>
      <c r="AF81" s="125"/>
      <c r="AN81" s="127"/>
      <c r="AO81" s="127"/>
      <c r="AP81" s="127"/>
      <c r="AQ81" s="127"/>
      <c r="AR81" s="127"/>
      <c r="AS81" s="127"/>
      <c r="AT81" s="127"/>
      <c r="AU81" s="127"/>
      <c r="AV81" s="127"/>
      <c r="AW81" s="127"/>
      <c r="AX81" s="127"/>
      <c r="AY81" s="127"/>
      <c r="AZ81" s="127"/>
    </row>
    <row r="82" spans="1:54" s="126" customFormat="1" x14ac:dyDescent="0.25">
      <c r="A82" s="124"/>
      <c r="B82" s="125"/>
      <c r="F82" s="125"/>
      <c r="G82" s="125"/>
      <c r="O82" s="125"/>
      <c r="P82" s="125"/>
      <c r="Q82" s="125"/>
      <c r="R82" s="125"/>
      <c r="S82" s="125">
        <f t="shared" ref="S82:S84" si="166">O82*Q82</f>
        <v>0</v>
      </c>
      <c r="T82" s="125">
        <f t="shared" si="137"/>
        <v>0</v>
      </c>
      <c r="U82" s="125" t="str">
        <f t="shared" si="138"/>
        <v>Bajo</v>
      </c>
      <c r="V82" s="125" t="str">
        <f t="shared" si="139"/>
        <v>Bajo</v>
      </c>
      <c r="W82" s="125"/>
      <c r="X82" s="125"/>
      <c r="Y82" s="125">
        <f t="shared" si="140"/>
        <v>0</v>
      </c>
      <c r="Z82" s="125">
        <f t="shared" si="140"/>
        <v>0</v>
      </c>
      <c r="AA82" s="125" t="str">
        <f t="shared" si="142"/>
        <v>IV</v>
      </c>
      <c r="AB82" s="125" t="str">
        <f t="shared" si="142"/>
        <v>IV</v>
      </c>
      <c r="AC82" s="125" t="str">
        <f t="shared" si="144"/>
        <v>Falta Valorar</v>
      </c>
      <c r="AD82" s="125" t="str">
        <f t="shared" si="144"/>
        <v>Falta Valorar</v>
      </c>
      <c r="AE82" s="125"/>
      <c r="AF82" s="125"/>
      <c r="AN82" s="127"/>
      <c r="AO82" s="127"/>
      <c r="AP82" s="127"/>
      <c r="AQ82" s="127"/>
      <c r="AR82" s="127"/>
      <c r="AS82" s="127"/>
      <c r="AT82" s="127"/>
      <c r="AU82" s="127"/>
      <c r="AV82" s="127"/>
      <c r="AW82" s="127"/>
      <c r="AX82" s="127"/>
      <c r="AY82" s="127"/>
      <c r="AZ82" s="127"/>
    </row>
    <row r="83" spans="1:54" s="126" customFormat="1" x14ac:dyDescent="0.25">
      <c r="A83" s="124"/>
      <c r="B83" s="125"/>
      <c r="F83" s="125"/>
      <c r="G83" s="125"/>
      <c r="O83" s="125"/>
      <c r="P83" s="125"/>
      <c r="Q83" s="125"/>
      <c r="R83" s="125"/>
      <c r="S83" s="125">
        <f t="shared" si="166"/>
        <v>0</v>
      </c>
      <c r="T83" s="125">
        <f t="shared" si="137"/>
        <v>0</v>
      </c>
      <c r="U83" s="125" t="str">
        <f t="shared" si="138"/>
        <v>Bajo</v>
      </c>
      <c r="V83" s="125" t="str">
        <f t="shared" si="139"/>
        <v>Bajo</v>
      </c>
      <c r="W83" s="125"/>
      <c r="X83" s="125"/>
      <c r="Y83" s="125">
        <f t="shared" si="140"/>
        <v>0</v>
      </c>
      <c r="Z83" s="125">
        <f t="shared" si="140"/>
        <v>0</v>
      </c>
      <c r="AA83" s="125" t="str">
        <f t="shared" si="142"/>
        <v>IV</v>
      </c>
      <c r="AB83" s="125" t="str">
        <f t="shared" si="142"/>
        <v>IV</v>
      </c>
      <c r="AC83" s="125" t="str">
        <f t="shared" si="144"/>
        <v>Falta Valorar</v>
      </c>
      <c r="AD83" s="125" t="str">
        <f t="shared" si="144"/>
        <v>Falta Valorar</v>
      </c>
      <c r="AE83" s="125"/>
      <c r="AF83" s="125"/>
      <c r="AN83" s="127"/>
      <c r="AO83" s="127"/>
      <c r="AP83" s="127"/>
      <c r="AQ83" s="127"/>
      <c r="AR83" s="127"/>
      <c r="AS83" s="127"/>
      <c r="AT83" s="127"/>
      <c r="AU83" s="127"/>
      <c r="AV83" s="127"/>
      <c r="AW83" s="127"/>
      <c r="AX83" s="127"/>
      <c r="AY83" s="127"/>
      <c r="AZ83" s="127"/>
    </row>
    <row r="84" spans="1:54" s="126" customFormat="1" x14ac:dyDescent="0.25">
      <c r="A84" s="124"/>
      <c r="B84" s="125"/>
      <c r="F84" s="125"/>
      <c r="G84" s="125"/>
      <c r="O84" s="125"/>
      <c r="P84" s="125"/>
      <c r="Q84" s="125"/>
      <c r="R84" s="125"/>
      <c r="S84" s="125">
        <f t="shared" si="166"/>
        <v>0</v>
      </c>
      <c r="T84" s="125">
        <f t="shared" ref="T84" si="167">P84*R84</f>
        <v>0</v>
      </c>
      <c r="U84" s="125" t="str">
        <f t="shared" ref="U84" si="168">IF(S84&gt;=24,"Muy Alto",IF(S84&gt;=10,"Alto",IF(S84&gt;=6,"Medio",IF(S84&gt;=0,"Bajo"))))</f>
        <v>Bajo</v>
      </c>
      <c r="V84" s="125" t="str">
        <f t="shared" ref="V84" si="169">IF(T84&gt;=24,"Muy Alto",IF(T84&gt;=10,"Alto",IF(T84&gt;=6,"Medio",IF(T84&gt;=0,"Bajo"))))</f>
        <v>Bajo</v>
      </c>
      <c r="W84" s="125"/>
      <c r="X84" s="125"/>
      <c r="Y84" s="125">
        <f t="shared" ref="Y84" si="170">S84*W84</f>
        <v>0</v>
      </c>
      <c r="Z84" s="125">
        <f t="shared" si="140"/>
        <v>0</v>
      </c>
      <c r="AA84" s="125" t="str">
        <f t="shared" ref="AA84" si="171">IF(Y84&gt;=600,"I",IF(Y84&gt;=150,"II",IF(Y84&gt;=40,"III",IF(Y84&gt;=0,"IV"))))</f>
        <v>IV</v>
      </c>
      <c r="AB84" s="125" t="str">
        <f t="shared" si="142"/>
        <v>IV</v>
      </c>
      <c r="AC84" s="125" t="str">
        <f t="shared" ref="AC84" si="172">IF(Y84&gt;=600,"NO Aceptable",IF(Y84&gt;=150,"Aceptable con control",IF(Y84&gt;=40,"Mejorable",IF(Y84&gt;0,"Aceptable",IF(Y84=0,"Falta Valorar")))))</f>
        <v>Falta Valorar</v>
      </c>
      <c r="AD84" s="125" t="str">
        <f t="shared" si="144"/>
        <v>Falta Valorar</v>
      </c>
      <c r="AE84" s="125"/>
      <c r="AF84" s="125"/>
      <c r="AN84" s="127"/>
      <c r="AO84" s="127"/>
      <c r="AP84" s="127"/>
      <c r="AQ84" s="127"/>
      <c r="AR84" s="127"/>
      <c r="AS84" s="127"/>
      <c r="AT84" s="127"/>
      <c r="AU84" s="127"/>
      <c r="AV84" s="127"/>
      <c r="AW84" s="127"/>
      <c r="AX84" s="127"/>
      <c r="AY84" s="127"/>
      <c r="AZ84" s="127"/>
    </row>
    <row r="85" spans="1:54" s="126" customFormat="1" x14ac:dyDescent="0.25">
      <c r="A85" s="124"/>
      <c r="B85" s="125"/>
      <c r="F85" s="125"/>
      <c r="G85" s="125"/>
      <c r="O85" s="125"/>
      <c r="P85" s="125"/>
      <c r="Q85" s="125"/>
      <c r="R85" s="125"/>
      <c r="S85" s="125">
        <f t="shared" si="136"/>
        <v>0</v>
      </c>
      <c r="T85" s="125">
        <f t="shared" si="137"/>
        <v>0</v>
      </c>
      <c r="U85" s="125" t="str">
        <f t="shared" si="138"/>
        <v>Bajo</v>
      </c>
      <c r="V85" s="125" t="str">
        <f t="shared" si="139"/>
        <v>Bajo</v>
      </c>
      <c r="W85" s="125"/>
      <c r="X85" s="125"/>
      <c r="Y85" s="125">
        <f t="shared" si="140"/>
        <v>0</v>
      </c>
      <c r="Z85" s="125">
        <f t="shared" si="141"/>
        <v>0</v>
      </c>
      <c r="AA85" s="125" t="str">
        <f t="shared" si="142"/>
        <v>IV</v>
      </c>
      <c r="AB85" s="125" t="str">
        <f t="shared" si="143"/>
        <v>IV</v>
      </c>
      <c r="AC85" s="125" t="str">
        <f t="shared" si="144"/>
        <v>Falta Valorar</v>
      </c>
      <c r="AD85" s="125" t="str">
        <f t="shared" si="145"/>
        <v>Falta Valorar</v>
      </c>
      <c r="AE85" s="125"/>
      <c r="AF85" s="125"/>
      <c r="AN85" s="127"/>
      <c r="AO85" s="127"/>
      <c r="AP85" s="127"/>
      <c r="AQ85" s="127"/>
      <c r="AR85" s="127"/>
      <c r="AS85" s="127"/>
      <c r="AT85" s="127"/>
      <c r="AU85" s="127"/>
      <c r="AV85" s="127"/>
      <c r="AW85" s="127"/>
      <c r="AX85" s="127"/>
      <c r="AY85" s="127"/>
      <c r="AZ85" s="127"/>
    </row>
    <row r="86" spans="1:54" s="126" customFormat="1" x14ac:dyDescent="0.25">
      <c r="A86" s="124"/>
      <c r="B86" s="125"/>
      <c r="F86" s="125"/>
      <c r="G86" s="125"/>
      <c r="O86" s="125"/>
      <c r="P86" s="125"/>
      <c r="Q86" s="125"/>
      <c r="R86" s="125"/>
      <c r="S86" s="125">
        <f t="shared" ref="S86" si="173">O86*Q86</f>
        <v>0</v>
      </c>
      <c r="T86" s="125">
        <f t="shared" ref="T86" si="174">P86*R86</f>
        <v>0</v>
      </c>
      <c r="U86" s="125" t="str">
        <f t="shared" si="138"/>
        <v>Bajo</v>
      </c>
      <c r="V86" s="125" t="str">
        <f t="shared" ref="V86" si="175">IF(T86&gt;=24,"Muy Alto",IF(T86&gt;=10,"Alto",IF(T86&gt;=6,"Medio",IF(T86&gt;=0,"Bajo"))))</f>
        <v>Bajo</v>
      </c>
      <c r="W86" s="125"/>
      <c r="X86" s="125"/>
      <c r="Y86" s="125">
        <f t="shared" ref="Y86" si="176">S86*W86</f>
        <v>0</v>
      </c>
      <c r="Z86" s="125">
        <f t="shared" ref="Z86" si="177">T86*X86</f>
        <v>0</v>
      </c>
      <c r="AA86" s="125" t="str">
        <f t="shared" si="142"/>
        <v>IV</v>
      </c>
      <c r="AB86" s="125" t="str">
        <f t="shared" ref="AB86" si="178">IF(Z86&gt;=600,"I",IF(Z86&gt;=150,"II",IF(Z86&gt;=40,"III",IF(Z86&gt;=0,"IV"))))</f>
        <v>IV</v>
      </c>
      <c r="AC86" s="125" t="str">
        <f t="shared" ref="AC86" si="179">IF(Y86&gt;=600,"NO Aceptable",IF(Y86&gt;=150,"Aceptable con control",IF(Y86&gt;=40,"Mejorable",IF(Y86&gt;0,"Aceptable",IF(Y86=0,"Falta Valorar")))))</f>
        <v>Falta Valorar</v>
      </c>
      <c r="AD86" s="125" t="str">
        <f t="shared" ref="AD86" si="180">IF(Z86&gt;=600,"NO Aceptable",IF(Z86&gt;=150,"Aceptable con control",IF(Z86&gt;=40,"Mejorable",IF(Z86&gt;0,"Aceptable",IF(Z86=0,"Falta Valorar")))))</f>
        <v>Falta Valorar</v>
      </c>
      <c r="AE86" s="125"/>
      <c r="AF86" s="125"/>
      <c r="AN86" s="127"/>
      <c r="AO86" s="127"/>
      <c r="AP86" s="127"/>
      <c r="AQ86" s="127"/>
      <c r="AR86" s="127"/>
      <c r="AS86" s="127"/>
      <c r="AT86" s="127"/>
      <c r="AU86" s="127"/>
      <c r="AV86" s="127"/>
      <c r="AW86" s="127"/>
      <c r="AX86" s="127"/>
      <c r="AY86" s="127"/>
      <c r="AZ86" s="127"/>
    </row>
    <row r="87" spans="1:54" s="126" customFormat="1" x14ac:dyDescent="0.25">
      <c r="A87" s="124"/>
      <c r="B87" s="125"/>
      <c r="F87" s="125"/>
      <c r="G87" s="125"/>
      <c r="O87" s="125"/>
      <c r="P87" s="125"/>
      <c r="Q87" s="125"/>
      <c r="R87" s="125"/>
      <c r="S87" s="125">
        <f t="shared" si="136"/>
        <v>0</v>
      </c>
      <c r="T87" s="125">
        <f t="shared" si="137"/>
        <v>0</v>
      </c>
      <c r="U87" s="125" t="str">
        <f t="shared" si="138"/>
        <v>Bajo</v>
      </c>
      <c r="V87" s="125" t="str">
        <f t="shared" si="139"/>
        <v>Bajo</v>
      </c>
      <c r="W87" s="125"/>
      <c r="X87" s="125"/>
      <c r="Y87" s="125">
        <f t="shared" si="140"/>
        <v>0</v>
      </c>
      <c r="Z87" s="125">
        <f t="shared" si="141"/>
        <v>0</v>
      </c>
      <c r="AA87" s="125" t="str">
        <f t="shared" si="142"/>
        <v>IV</v>
      </c>
      <c r="AB87" s="125" t="str">
        <f t="shared" si="143"/>
        <v>IV</v>
      </c>
      <c r="AC87" s="125" t="str">
        <f t="shared" si="144"/>
        <v>Falta Valorar</v>
      </c>
      <c r="AD87" s="125" t="str">
        <f t="shared" si="145"/>
        <v>Falta Valorar</v>
      </c>
      <c r="AE87" s="125"/>
      <c r="AF87" s="125"/>
      <c r="AN87" s="127"/>
      <c r="AO87" s="127"/>
      <c r="AP87" s="127"/>
      <c r="AQ87" s="127"/>
      <c r="AR87" s="127"/>
      <c r="AS87" s="127"/>
      <c r="AT87" s="127"/>
      <c r="AU87" s="127"/>
      <c r="AV87" s="127"/>
      <c r="AW87" s="127"/>
      <c r="AX87" s="127"/>
      <c r="AY87" s="127"/>
      <c r="AZ87" s="127"/>
    </row>
    <row r="88" spans="1:54" s="126" customFormat="1" x14ac:dyDescent="0.25">
      <c r="A88" s="124"/>
      <c r="B88" s="125"/>
      <c r="F88" s="125"/>
      <c r="G88" s="125"/>
      <c r="O88" s="125"/>
      <c r="P88" s="125"/>
      <c r="Q88" s="125"/>
      <c r="R88" s="125"/>
      <c r="S88" s="125">
        <f t="shared" si="136"/>
        <v>0</v>
      </c>
      <c r="T88" s="125">
        <f t="shared" si="137"/>
        <v>0</v>
      </c>
      <c r="U88" s="125" t="str">
        <f t="shared" si="138"/>
        <v>Bajo</v>
      </c>
      <c r="V88" s="125" t="str">
        <f t="shared" si="139"/>
        <v>Bajo</v>
      </c>
      <c r="W88" s="125"/>
      <c r="X88" s="125"/>
      <c r="Y88" s="125">
        <f t="shared" si="140"/>
        <v>0</v>
      </c>
      <c r="Z88" s="125">
        <f t="shared" si="141"/>
        <v>0</v>
      </c>
      <c r="AA88" s="125" t="str">
        <f t="shared" si="142"/>
        <v>IV</v>
      </c>
      <c r="AB88" s="125" t="str">
        <f t="shared" si="143"/>
        <v>IV</v>
      </c>
      <c r="AC88" s="125" t="str">
        <f t="shared" si="144"/>
        <v>Falta Valorar</v>
      </c>
      <c r="AD88" s="125" t="str">
        <f t="shared" si="145"/>
        <v>Falta Valorar</v>
      </c>
      <c r="AE88" s="125"/>
      <c r="AF88" s="125"/>
      <c r="AN88" s="127"/>
      <c r="AO88" s="127"/>
      <c r="AP88" s="127"/>
      <c r="AQ88" s="127"/>
      <c r="AR88" s="127"/>
      <c r="AS88" s="127"/>
      <c r="AT88" s="127"/>
      <c r="AU88" s="127"/>
      <c r="AV88" s="127"/>
      <c r="AW88" s="127"/>
      <c r="AX88" s="127"/>
      <c r="AY88" s="127"/>
      <c r="AZ88" s="127"/>
    </row>
    <row r="89" spans="1:54" s="126" customFormat="1" x14ac:dyDescent="0.25">
      <c r="A89" s="124"/>
      <c r="B89" s="125"/>
      <c r="F89" s="125"/>
      <c r="G89" s="125"/>
      <c r="O89" s="125"/>
      <c r="P89" s="125"/>
      <c r="Q89" s="125"/>
      <c r="R89" s="125"/>
      <c r="S89" s="125">
        <f t="shared" si="136"/>
        <v>0</v>
      </c>
      <c r="T89" s="125">
        <f t="shared" si="137"/>
        <v>0</v>
      </c>
      <c r="U89" s="125" t="str">
        <f t="shared" si="138"/>
        <v>Bajo</v>
      </c>
      <c r="V89" s="125" t="str">
        <f t="shared" si="139"/>
        <v>Bajo</v>
      </c>
      <c r="W89" s="125"/>
      <c r="X89" s="125"/>
      <c r="Y89" s="125">
        <f t="shared" si="140"/>
        <v>0</v>
      </c>
      <c r="Z89" s="125">
        <f t="shared" si="141"/>
        <v>0</v>
      </c>
      <c r="AA89" s="125" t="str">
        <f t="shared" si="142"/>
        <v>IV</v>
      </c>
      <c r="AB89" s="125" t="str">
        <f t="shared" si="143"/>
        <v>IV</v>
      </c>
      <c r="AC89" s="125" t="str">
        <f t="shared" si="144"/>
        <v>Falta Valorar</v>
      </c>
      <c r="AD89" s="125" t="str">
        <f t="shared" si="145"/>
        <v>Falta Valorar</v>
      </c>
      <c r="AE89" s="125"/>
      <c r="AF89" s="125"/>
      <c r="AN89" s="127"/>
      <c r="AO89" s="127"/>
      <c r="AP89" s="127"/>
      <c r="AQ89" s="127"/>
      <c r="AR89" s="127"/>
      <c r="AS89" s="127"/>
      <c r="AT89" s="127"/>
      <c r="AU89" s="127"/>
      <c r="AV89" s="127"/>
      <c r="AW89" s="127"/>
      <c r="AX89" s="127"/>
      <c r="AY89" s="127"/>
      <c r="AZ89" s="127"/>
    </row>
    <row r="90" spans="1:54" s="126" customFormat="1" x14ac:dyDescent="0.25">
      <c r="A90" s="124"/>
      <c r="B90" s="125"/>
      <c r="F90" s="125"/>
      <c r="G90" s="125"/>
      <c r="O90" s="125"/>
      <c r="P90" s="125"/>
      <c r="Q90" s="125"/>
      <c r="R90" s="125"/>
      <c r="S90" s="125">
        <f t="shared" si="136"/>
        <v>0</v>
      </c>
      <c r="T90" s="125">
        <f t="shared" si="137"/>
        <v>0</v>
      </c>
      <c r="U90" s="125" t="str">
        <f t="shared" si="138"/>
        <v>Bajo</v>
      </c>
      <c r="V90" s="125" t="str">
        <f t="shared" si="139"/>
        <v>Bajo</v>
      </c>
      <c r="W90" s="125"/>
      <c r="X90" s="125"/>
      <c r="Y90" s="125">
        <f t="shared" si="140"/>
        <v>0</v>
      </c>
      <c r="Z90" s="125">
        <f t="shared" si="141"/>
        <v>0</v>
      </c>
      <c r="AA90" s="125" t="str">
        <f t="shared" si="142"/>
        <v>IV</v>
      </c>
      <c r="AB90" s="125" t="str">
        <f t="shared" si="143"/>
        <v>IV</v>
      </c>
      <c r="AC90" s="125" t="str">
        <f t="shared" si="144"/>
        <v>Falta Valorar</v>
      </c>
      <c r="AD90" s="125" t="str">
        <f t="shared" si="145"/>
        <v>Falta Valorar</v>
      </c>
      <c r="AE90" s="125"/>
      <c r="AF90" s="125"/>
      <c r="AN90" s="127"/>
      <c r="AO90" s="127"/>
      <c r="AP90" s="127"/>
      <c r="AQ90" s="127"/>
      <c r="AR90" s="127"/>
      <c r="AS90" s="127"/>
      <c r="AT90" s="127"/>
      <c r="AU90" s="127"/>
      <c r="AV90" s="127"/>
      <c r="AW90" s="127"/>
      <c r="AX90" s="127"/>
      <c r="AY90" s="127"/>
      <c r="AZ90" s="127"/>
    </row>
    <row r="91" spans="1:54" s="126" customFormat="1" x14ac:dyDescent="0.25">
      <c r="A91" s="124"/>
      <c r="B91" s="125"/>
      <c r="F91" s="125"/>
      <c r="G91" s="125"/>
      <c r="O91" s="125"/>
      <c r="P91" s="125"/>
      <c r="Q91" s="125"/>
      <c r="R91" s="125"/>
      <c r="S91" s="125">
        <f t="shared" si="136"/>
        <v>0</v>
      </c>
      <c r="T91" s="125">
        <f t="shared" si="137"/>
        <v>0</v>
      </c>
      <c r="U91" s="125" t="str">
        <f t="shared" si="138"/>
        <v>Bajo</v>
      </c>
      <c r="V91" s="125" t="str">
        <f t="shared" si="139"/>
        <v>Bajo</v>
      </c>
      <c r="W91" s="125"/>
      <c r="X91" s="125"/>
      <c r="Y91" s="125">
        <f t="shared" si="140"/>
        <v>0</v>
      </c>
      <c r="Z91" s="125">
        <f t="shared" si="141"/>
        <v>0</v>
      </c>
      <c r="AA91" s="125" t="str">
        <f t="shared" si="142"/>
        <v>IV</v>
      </c>
      <c r="AB91" s="125" t="str">
        <f t="shared" si="143"/>
        <v>IV</v>
      </c>
      <c r="AC91" s="125" t="str">
        <f t="shared" si="144"/>
        <v>Falta Valorar</v>
      </c>
      <c r="AD91" s="125" t="str">
        <f t="shared" si="145"/>
        <v>Falta Valorar</v>
      </c>
      <c r="AE91" s="125"/>
      <c r="AF91" s="125"/>
      <c r="AN91" s="127"/>
      <c r="AO91" s="127"/>
      <c r="AP91" s="127"/>
      <c r="AQ91" s="127"/>
      <c r="AR91" s="127"/>
      <c r="AS91" s="127"/>
      <c r="AT91" s="127"/>
      <c r="AU91" s="127"/>
      <c r="AV91" s="127"/>
      <c r="AW91" s="127"/>
      <c r="AX91" s="127"/>
      <c r="AY91" s="127"/>
      <c r="AZ91" s="127"/>
    </row>
    <row r="92" spans="1:54" s="126" customFormat="1" x14ac:dyDescent="0.25">
      <c r="A92" s="124"/>
      <c r="B92" s="125"/>
      <c r="F92" s="125"/>
      <c r="G92" s="125"/>
      <c r="O92" s="125"/>
      <c r="P92" s="125"/>
      <c r="Q92" s="125"/>
      <c r="R92" s="125"/>
      <c r="S92" s="125">
        <f t="shared" si="136"/>
        <v>0</v>
      </c>
      <c r="T92" s="125">
        <f t="shared" si="137"/>
        <v>0</v>
      </c>
      <c r="U92" s="125" t="str">
        <f t="shared" si="138"/>
        <v>Bajo</v>
      </c>
      <c r="V92" s="125" t="str">
        <f t="shared" si="139"/>
        <v>Bajo</v>
      </c>
      <c r="W92" s="125"/>
      <c r="X92" s="125"/>
      <c r="Y92" s="125">
        <f t="shared" si="140"/>
        <v>0</v>
      </c>
      <c r="Z92" s="125">
        <f t="shared" si="141"/>
        <v>0</v>
      </c>
      <c r="AA92" s="125" t="str">
        <f t="shared" si="142"/>
        <v>IV</v>
      </c>
      <c r="AB92" s="125" t="str">
        <f t="shared" si="143"/>
        <v>IV</v>
      </c>
      <c r="AC92" s="125" t="str">
        <f t="shared" si="144"/>
        <v>Falta Valorar</v>
      </c>
      <c r="AD92" s="125" t="str">
        <f t="shared" si="145"/>
        <v>Falta Valorar</v>
      </c>
      <c r="AE92" s="125"/>
      <c r="AF92" s="125"/>
      <c r="AN92" s="127"/>
      <c r="AO92" s="127"/>
      <c r="AP92" s="127"/>
      <c r="AQ92" s="127"/>
      <c r="AR92" s="127"/>
      <c r="AS92" s="127"/>
      <c r="AT92" s="127"/>
      <c r="AU92" s="127"/>
      <c r="AV92" s="127"/>
      <c r="AW92" s="127"/>
      <c r="AX92" s="127"/>
      <c r="AY92" s="127"/>
      <c r="AZ92" s="127"/>
    </row>
    <row r="93" spans="1:54" s="126" customFormat="1" x14ac:dyDescent="0.25">
      <c r="A93" s="124"/>
      <c r="B93" s="125"/>
      <c r="F93" s="125"/>
      <c r="G93" s="125"/>
      <c r="O93" s="125"/>
      <c r="P93" s="125"/>
      <c r="Q93" s="125"/>
      <c r="R93" s="125"/>
      <c r="S93" s="125">
        <f t="shared" ref="S93:S95" si="181">O93*Q93</f>
        <v>0</v>
      </c>
      <c r="T93" s="125">
        <f t="shared" ref="T93:T95" si="182">P93*R93</f>
        <v>0</v>
      </c>
      <c r="U93" s="125" t="str">
        <f t="shared" ref="U93:U95" si="183">IF(S93&gt;=24,"Muy Alto",IF(S93&gt;=10,"Alto",IF(S93&gt;=6,"Medio",IF(S93&gt;=0,"Bajo"))))</f>
        <v>Bajo</v>
      </c>
      <c r="V93" s="125" t="str">
        <f t="shared" ref="V93:V95" si="184">IF(T93&gt;=24,"Muy Alto",IF(T93&gt;=10,"Alto",IF(T93&gt;=6,"Medio",IF(T93&gt;=0,"Bajo"))))</f>
        <v>Bajo</v>
      </c>
      <c r="W93" s="125"/>
      <c r="X93" s="125"/>
      <c r="Y93" s="125">
        <f t="shared" ref="Y93:Y95" si="185">S93*W93</f>
        <v>0</v>
      </c>
      <c r="Z93" s="125">
        <f t="shared" ref="Z93:Z95" si="186">T93*X93</f>
        <v>0</v>
      </c>
      <c r="AA93" s="125" t="str">
        <f t="shared" ref="AA93:AA95" si="187">IF(Y93&gt;=600,"I",IF(Y93&gt;=150,"II",IF(Y93&gt;=40,"III",IF(Y93&gt;=0,"IV"))))</f>
        <v>IV</v>
      </c>
      <c r="AB93" s="125" t="str">
        <f t="shared" ref="AB93:AB95" si="188">IF(Z93&gt;=600,"I",IF(Z93&gt;=150,"II",IF(Z93&gt;=40,"III",IF(Z93&gt;=0,"IV"))))</f>
        <v>IV</v>
      </c>
      <c r="AC93" s="125" t="str">
        <f t="shared" ref="AC93:AC95" si="189">IF(Y93&gt;=600,"NO Aceptable",IF(Y93&gt;=150,"Aceptable con control",IF(Y93&gt;=40,"Mejorable",IF(Y93&gt;0,"Aceptable",IF(Y93=0,"Falta Valorar")))))</f>
        <v>Falta Valorar</v>
      </c>
      <c r="AD93" s="125" t="str">
        <f t="shared" ref="AD93:AD95" si="190">IF(Z93&gt;=600,"NO Aceptable",IF(Z93&gt;=150,"Aceptable con control",IF(Z93&gt;=40,"Mejorable",IF(Z93&gt;0,"Aceptable",IF(Z93=0,"Falta Valorar")))))</f>
        <v>Falta Valorar</v>
      </c>
      <c r="AE93" s="125"/>
      <c r="AF93" s="125"/>
      <c r="AN93" s="127"/>
      <c r="AO93" s="124"/>
      <c r="AP93" s="125"/>
      <c r="AT93" s="125"/>
      <c r="BB93" s="125"/>
    </row>
    <row r="94" spans="1:54" s="126" customFormat="1" x14ac:dyDescent="0.25">
      <c r="A94" s="124"/>
      <c r="B94" s="125"/>
      <c r="F94" s="125"/>
      <c r="G94" s="125"/>
      <c r="O94" s="125"/>
      <c r="P94" s="125"/>
      <c r="Q94" s="125"/>
      <c r="R94" s="125"/>
      <c r="S94" s="125">
        <f t="shared" si="181"/>
        <v>0</v>
      </c>
      <c r="T94" s="125">
        <f t="shared" si="182"/>
        <v>0</v>
      </c>
      <c r="U94" s="125" t="str">
        <f t="shared" si="183"/>
        <v>Bajo</v>
      </c>
      <c r="V94" s="125" t="str">
        <f t="shared" si="184"/>
        <v>Bajo</v>
      </c>
      <c r="W94" s="125"/>
      <c r="X94" s="125"/>
      <c r="Y94" s="125">
        <f t="shared" si="185"/>
        <v>0</v>
      </c>
      <c r="Z94" s="125">
        <f t="shared" si="186"/>
        <v>0</v>
      </c>
      <c r="AA94" s="125" t="str">
        <f t="shared" si="187"/>
        <v>IV</v>
      </c>
      <c r="AB94" s="125" t="str">
        <f t="shared" si="188"/>
        <v>IV</v>
      </c>
      <c r="AC94" s="125" t="str">
        <f t="shared" si="189"/>
        <v>Falta Valorar</v>
      </c>
      <c r="AD94" s="125" t="str">
        <f t="shared" si="190"/>
        <v>Falta Valorar</v>
      </c>
      <c r="AE94" s="125"/>
      <c r="AF94" s="125"/>
      <c r="AN94" s="127"/>
      <c r="AO94" s="124"/>
      <c r="AP94" s="125"/>
      <c r="AT94" s="125"/>
      <c r="BB94" s="125"/>
    </row>
    <row r="95" spans="1:54" s="126" customFormat="1" x14ac:dyDescent="0.25">
      <c r="A95" s="124"/>
      <c r="B95" s="125"/>
      <c r="F95" s="125"/>
      <c r="G95" s="125"/>
      <c r="O95" s="125"/>
      <c r="P95" s="125"/>
      <c r="Q95" s="125"/>
      <c r="R95" s="125"/>
      <c r="S95" s="125">
        <f t="shared" si="181"/>
        <v>0</v>
      </c>
      <c r="T95" s="125">
        <f t="shared" si="182"/>
        <v>0</v>
      </c>
      <c r="U95" s="125" t="str">
        <f t="shared" si="183"/>
        <v>Bajo</v>
      </c>
      <c r="V95" s="125" t="str">
        <f t="shared" si="184"/>
        <v>Bajo</v>
      </c>
      <c r="W95" s="125"/>
      <c r="X95" s="125"/>
      <c r="Y95" s="125">
        <f t="shared" si="185"/>
        <v>0</v>
      </c>
      <c r="Z95" s="125">
        <f t="shared" si="186"/>
        <v>0</v>
      </c>
      <c r="AA95" s="125" t="str">
        <f t="shared" si="187"/>
        <v>IV</v>
      </c>
      <c r="AB95" s="125" t="str">
        <f t="shared" si="188"/>
        <v>IV</v>
      </c>
      <c r="AC95" s="125" t="str">
        <f t="shared" si="189"/>
        <v>Falta Valorar</v>
      </c>
      <c r="AD95" s="125" t="str">
        <f t="shared" si="190"/>
        <v>Falta Valorar</v>
      </c>
      <c r="AE95" s="125"/>
      <c r="AF95" s="125"/>
      <c r="AN95" s="127"/>
      <c r="AO95" s="127"/>
      <c r="AP95" s="127"/>
      <c r="AQ95" s="127"/>
      <c r="AR95" s="127"/>
      <c r="AS95" s="127"/>
      <c r="AT95" s="127"/>
      <c r="AU95" s="127"/>
      <c r="AV95" s="127"/>
      <c r="AW95" s="127"/>
      <c r="AX95" s="127"/>
      <c r="AY95" s="127"/>
      <c r="AZ95" s="127"/>
    </row>
    <row r="96" spans="1:54" s="126" customFormat="1" x14ac:dyDescent="0.25">
      <c r="A96" s="124"/>
      <c r="B96" s="125"/>
      <c r="F96" s="125"/>
      <c r="G96" s="125"/>
      <c r="O96" s="125"/>
      <c r="P96" s="125"/>
      <c r="Q96" s="125"/>
      <c r="R96" s="125"/>
      <c r="S96" s="125">
        <f t="shared" si="136"/>
        <v>0</v>
      </c>
      <c r="T96" s="125">
        <f t="shared" si="137"/>
        <v>0</v>
      </c>
      <c r="U96" s="125" t="str">
        <f t="shared" si="138"/>
        <v>Bajo</v>
      </c>
      <c r="V96" s="125" t="str">
        <f t="shared" si="139"/>
        <v>Bajo</v>
      </c>
      <c r="W96" s="125"/>
      <c r="X96" s="125"/>
      <c r="Y96" s="125">
        <f t="shared" si="140"/>
        <v>0</v>
      </c>
      <c r="Z96" s="125">
        <f t="shared" si="141"/>
        <v>0</v>
      </c>
      <c r="AA96" s="125" t="str">
        <f t="shared" si="142"/>
        <v>IV</v>
      </c>
      <c r="AB96" s="125" t="str">
        <f t="shared" si="143"/>
        <v>IV</v>
      </c>
      <c r="AC96" s="125" t="str">
        <f t="shared" si="144"/>
        <v>Falta Valorar</v>
      </c>
      <c r="AD96" s="125" t="str">
        <f t="shared" si="145"/>
        <v>Falta Valorar</v>
      </c>
      <c r="AE96" s="125"/>
      <c r="AF96" s="125"/>
      <c r="AN96" s="127"/>
      <c r="AO96" s="127"/>
      <c r="AP96" s="127"/>
      <c r="AQ96" s="127"/>
      <c r="AR96" s="127"/>
      <c r="AS96" s="127"/>
      <c r="AT96" s="127"/>
      <c r="AU96" s="127"/>
      <c r="AV96" s="127"/>
      <c r="AW96" s="127"/>
      <c r="AX96" s="127"/>
      <c r="AY96" s="127"/>
      <c r="AZ96" s="127"/>
    </row>
    <row r="97" spans="1:52" s="126" customFormat="1" x14ac:dyDescent="0.25">
      <c r="A97" s="124"/>
      <c r="B97" s="125"/>
      <c r="F97" s="125"/>
      <c r="G97" s="125"/>
      <c r="O97" s="125"/>
      <c r="P97" s="125"/>
      <c r="Q97" s="125"/>
      <c r="R97" s="125"/>
      <c r="S97" s="125">
        <f t="shared" ref="S97:S98" si="191">O97*Q97</f>
        <v>0</v>
      </c>
      <c r="T97" s="125">
        <f t="shared" ref="T97" si="192">P97*R97</f>
        <v>0</v>
      </c>
      <c r="U97" s="125" t="str">
        <f t="shared" si="138"/>
        <v>Bajo</v>
      </c>
      <c r="V97" s="125" t="str">
        <f t="shared" ref="V97" si="193">IF(T97&gt;=24,"Muy Alto",IF(T97&gt;=10,"Alto",IF(T97&gt;=6,"Medio",IF(T97&gt;=0,"Bajo"))))</f>
        <v>Bajo</v>
      </c>
      <c r="W97" s="125"/>
      <c r="X97" s="125"/>
      <c r="Y97" s="125">
        <f t="shared" ref="Y97" si="194">S97*W97</f>
        <v>0</v>
      </c>
      <c r="Z97" s="125">
        <f t="shared" ref="Z97" si="195">T97*X97</f>
        <v>0</v>
      </c>
      <c r="AA97" s="125" t="str">
        <f t="shared" ref="AA97" si="196">IF(Y97&gt;=600,"I",IF(Y97&gt;=150,"II",IF(Y97&gt;=40,"III",IF(Y97&gt;=0,"IV"))))</f>
        <v>IV</v>
      </c>
      <c r="AB97" s="125" t="str">
        <f t="shared" ref="AB97" si="197">IF(Z97&gt;=600,"I",IF(Z97&gt;=150,"II",IF(Z97&gt;=40,"III",IF(Z97&gt;=0,"IV"))))</f>
        <v>IV</v>
      </c>
      <c r="AC97" s="125" t="str">
        <f t="shared" ref="AC97" si="198">IF(Y97&gt;=600,"NO Aceptable",IF(Y97&gt;=150,"Aceptable con control",IF(Y97&gt;=40,"Mejorable",IF(Y97&gt;0,"Aceptable",IF(Y97=0,"Falta Valorar")))))</f>
        <v>Falta Valorar</v>
      </c>
      <c r="AD97" s="125" t="str">
        <f t="shared" ref="AD97" si="199">IF(Z97&gt;=600,"NO Aceptable",IF(Z97&gt;=150,"Aceptable con control",IF(Z97&gt;=40,"Mejorable",IF(Z97&gt;0,"Aceptable",IF(Z97=0,"Falta Valorar")))))</f>
        <v>Falta Valorar</v>
      </c>
      <c r="AE97" s="125"/>
      <c r="AF97" s="125"/>
      <c r="AN97" s="127"/>
      <c r="AO97" s="127"/>
      <c r="AP97" s="127"/>
      <c r="AQ97" s="127"/>
      <c r="AR97" s="127"/>
      <c r="AS97" s="127"/>
      <c r="AT97" s="127"/>
      <c r="AU97" s="127"/>
      <c r="AV97" s="127"/>
      <c r="AW97" s="127"/>
      <c r="AX97" s="127"/>
      <c r="AY97" s="127"/>
      <c r="AZ97" s="127"/>
    </row>
    <row r="98" spans="1:52" s="126" customFormat="1" x14ac:dyDescent="0.25">
      <c r="A98" s="124"/>
      <c r="B98" s="125"/>
      <c r="F98" s="125"/>
      <c r="G98" s="125"/>
      <c r="O98" s="125"/>
      <c r="P98" s="125"/>
      <c r="Q98" s="125"/>
      <c r="R98" s="125"/>
      <c r="S98" s="125">
        <f t="shared" si="191"/>
        <v>0</v>
      </c>
      <c r="T98" s="125">
        <f t="shared" ref="T98" si="200">P98*R98</f>
        <v>0</v>
      </c>
      <c r="U98" s="125" t="str">
        <f t="shared" ref="U98" si="201">IF(S98&gt;=24,"Muy Alto",IF(S98&gt;=10,"Alto",IF(S98&gt;=6,"Medio",IF(S98&gt;=0,"Bajo"))))</f>
        <v>Bajo</v>
      </c>
      <c r="V98" s="125" t="str">
        <f t="shared" ref="V98" si="202">IF(T98&gt;=24,"Muy Alto",IF(T98&gt;=10,"Alto",IF(T98&gt;=6,"Medio",IF(T98&gt;=0,"Bajo"))))</f>
        <v>Bajo</v>
      </c>
      <c r="W98" s="125"/>
      <c r="X98" s="125"/>
      <c r="Y98" s="125">
        <f t="shared" ref="Y98" si="203">S98*W98</f>
        <v>0</v>
      </c>
      <c r="Z98" s="125">
        <f t="shared" ref="Z98" si="204">T98*X98</f>
        <v>0</v>
      </c>
      <c r="AA98" s="125" t="str">
        <f t="shared" ref="AA98" si="205">IF(Y98&gt;=600,"I",IF(Y98&gt;=150,"II",IF(Y98&gt;=40,"III",IF(Y98&gt;=0,"IV"))))</f>
        <v>IV</v>
      </c>
      <c r="AB98" s="125" t="str">
        <f t="shared" ref="AB98" si="206">IF(Z98&gt;=600,"I",IF(Z98&gt;=150,"II",IF(Z98&gt;=40,"III",IF(Z98&gt;=0,"IV"))))</f>
        <v>IV</v>
      </c>
      <c r="AC98" s="125" t="str">
        <f t="shared" ref="AC98" si="207">IF(Y98&gt;=600,"NO Aceptable",IF(Y98&gt;=150,"Aceptable con control",IF(Y98&gt;=40,"Mejorable",IF(Y98&gt;0,"Aceptable",IF(Y98=0,"Falta Valorar")))))</f>
        <v>Falta Valorar</v>
      </c>
      <c r="AD98" s="125" t="str">
        <f t="shared" ref="AD98" si="208">IF(Z98&gt;=600,"NO Aceptable",IF(Z98&gt;=150,"Aceptable con control",IF(Z98&gt;=40,"Mejorable",IF(Z98&gt;0,"Aceptable",IF(Z98=0,"Falta Valorar")))))</f>
        <v>Falta Valorar</v>
      </c>
      <c r="AE98" s="125"/>
      <c r="AF98" s="125"/>
      <c r="AN98" s="127"/>
      <c r="AO98" s="127"/>
      <c r="AP98" s="127"/>
      <c r="AQ98" s="127"/>
      <c r="AR98" s="127"/>
      <c r="AS98" s="127"/>
      <c r="AT98" s="127"/>
      <c r="AU98" s="127"/>
      <c r="AV98" s="127"/>
      <c r="AW98" s="127"/>
      <c r="AX98" s="127"/>
      <c r="AY98" s="127"/>
      <c r="AZ98" s="127"/>
    </row>
    <row r="99" spans="1:52" s="126" customFormat="1" x14ac:dyDescent="0.25">
      <c r="A99" s="124"/>
      <c r="B99" s="125"/>
      <c r="F99" s="125"/>
      <c r="G99" s="125"/>
      <c r="O99" s="125"/>
      <c r="P99" s="125"/>
      <c r="Q99" s="125"/>
      <c r="R99" s="125"/>
      <c r="S99" s="125">
        <f t="shared" ref="S99:S101" si="209">O99*Q99</f>
        <v>0</v>
      </c>
      <c r="T99" s="125">
        <f t="shared" ref="T99:T101" si="210">P99*R99</f>
        <v>0</v>
      </c>
      <c r="U99" s="125" t="str">
        <f t="shared" ref="U99:U101" si="211">IF(S99&gt;=24,"Muy Alto",IF(S99&gt;=10,"Alto",IF(S99&gt;=6,"Medio",IF(S99&gt;=0,"Bajo"))))</f>
        <v>Bajo</v>
      </c>
      <c r="V99" s="125" t="str">
        <f t="shared" ref="V99:V101" si="212">IF(T99&gt;=24,"Muy Alto",IF(T99&gt;=10,"Alto",IF(T99&gt;=6,"Medio",IF(T99&gt;=0,"Bajo"))))</f>
        <v>Bajo</v>
      </c>
      <c r="W99" s="125"/>
      <c r="X99" s="125"/>
      <c r="Y99" s="125">
        <f t="shared" ref="Y99:Y101" si="213">S99*W99</f>
        <v>0</v>
      </c>
      <c r="Z99" s="125">
        <f t="shared" ref="Z99:Z101" si="214">T99*X99</f>
        <v>0</v>
      </c>
      <c r="AA99" s="125" t="str">
        <f t="shared" ref="AA99:AA101" si="215">IF(Y99&gt;=600,"I",IF(Y99&gt;=150,"II",IF(Y99&gt;=40,"III",IF(Y99&gt;=0,"IV"))))</f>
        <v>IV</v>
      </c>
      <c r="AB99" s="125" t="str">
        <f t="shared" ref="AB99:AB101" si="216">IF(Z99&gt;=600,"I",IF(Z99&gt;=150,"II",IF(Z99&gt;=40,"III",IF(Z99&gt;=0,"IV"))))</f>
        <v>IV</v>
      </c>
      <c r="AC99" s="125" t="str">
        <f t="shared" ref="AC99:AC101" si="217">IF(Y99&gt;=600,"NO Aceptable",IF(Y99&gt;=150,"Aceptable con control",IF(Y99&gt;=40,"Mejorable",IF(Y99&gt;0,"Aceptable",IF(Y99=0,"Falta Valorar")))))</f>
        <v>Falta Valorar</v>
      </c>
      <c r="AD99" s="125" t="str">
        <f t="shared" ref="AD99:AD101" si="218">IF(Z99&gt;=600,"NO Aceptable",IF(Z99&gt;=150,"Aceptable con control",IF(Z99&gt;=40,"Mejorable",IF(Z99&gt;0,"Aceptable",IF(Z99=0,"Falta Valorar")))))</f>
        <v>Falta Valorar</v>
      </c>
      <c r="AE99" s="125"/>
      <c r="AF99" s="125"/>
      <c r="AN99" s="127"/>
      <c r="AO99" s="127"/>
      <c r="AP99" s="127"/>
      <c r="AQ99" s="127"/>
      <c r="AR99" s="127"/>
      <c r="AS99" s="127"/>
      <c r="AT99" s="127"/>
      <c r="AU99" s="127"/>
      <c r="AV99" s="127"/>
      <c r="AW99" s="127"/>
      <c r="AX99" s="127"/>
      <c r="AY99" s="127"/>
      <c r="AZ99" s="127"/>
    </row>
    <row r="100" spans="1:52" s="126" customFormat="1" x14ac:dyDescent="0.25">
      <c r="A100" s="124"/>
      <c r="B100" s="125"/>
      <c r="F100" s="125"/>
      <c r="G100" s="125"/>
      <c r="O100" s="125"/>
      <c r="P100" s="125"/>
      <c r="Q100" s="125"/>
      <c r="R100" s="125"/>
      <c r="S100" s="125">
        <f t="shared" si="209"/>
        <v>0</v>
      </c>
      <c r="T100" s="125">
        <f t="shared" si="210"/>
        <v>0</v>
      </c>
      <c r="U100" s="125" t="str">
        <f t="shared" si="211"/>
        <v>Bajo</v>
      </c>
      <c r="V100" s="125" t="str">
        <f t="shared" si="212"/>
        <v>Bajo</v>
      </c>
      <c r="W100" s="125"/>
      <c r="X100" s="125"/>
      <c r="Y100" s="125">
        <f t="shared" si="213"/>
        <v>0</v>
      </c>
      <c r="Z100" s="125">
        <f t="shared" si="214"/>
        <v>0</v>
      </c>
      <c r="AA100" s="125" t="str">
        <f t="shared" si="215"/>
        <v>IV</v>
      </c>
      <c r="AB100" s="125" t="str">
        <f t="shared" si="216"/>
        <v>IV</v>
      </c>
      <c r="AC100" s="125" t="str">
        <f t="shared" si="217"/>
        <v>Falta Valorar</v>
      </c>
      <c r="AD100" s="125" t="str">
        <f t="shared" si="218"/>
        <v>Falta Valorar</v>
      </c>
      <c r="AE100" s="125"/>
      <c r="AF100" s="125"/>
      <c r="AN100" s="127"/>
      <c r="AO100" s="127"/>
      <c r="AP100" s="127"/>
      <c r="AQ100" s="127"/>
      <c r="AR100" s="127"/>
      <c r="AS100" s="127"/>
      <c r="AT100" s="127"/>
      <c r="AU100" s="127"/>
      <c r="AV100" s="127"/>
      <c r="AW100" s="127"/>
      <c r="AX100" s="127"/>
      <c r="AY100" s="127"/>
      <c r="AZ100" s="127"/>
    </row>
    <row r="101" spans="1:52" s="126" customFormat="1" x14ac:dyDescent="0.25">
      <c r="A101" s="124"/>
      <c r="B101" s="125"/>
      <c r="F101" s="125"/>
      <c r="G101" s="125"/>
      <c r="O101" s="125"/>
      <c r="P101" s="125"/>
      <c r="Q101" s="125"/>
      <c r="R101" s="125"/>
      <c r="S101" s="125">
        <f t="shared" si="209"/>
        <v>0</v>
      </c>
      <c r="T101" s="125">
        <f t="shared" si="210"/>
        <v>0</v>
      </c>
      <c r="U101" s="125" t="str">
        <f t="shared" si="211"/>
        <v>Bajo</v>
      </c>
      <c r="V101" s="125" t="str">
        <f t="shared" si="212"/>
        <v>Bajo</v>
      </c>
      <c r="W101" s="125"/>
      <c r="X101" s="125"/>
      <c r="Y101" s="125">
        <f t="shared" si="213"/>
        <v>0</v>
      </c>
      <c r="Z101" s="125">
        <f t="shared" si="214"/>
        <v>0</v>
      </c>
      <c r="AA101" s="125" t="str">
        <f t="shared" si="215"/>
        <v>IV</v>
      </c>
      <c r="AB101" s="125" t="str">
        <f t="shared" si="216"/>
        <v>IV</v>
      </c>
      <c r="AC101" s="125" t="str">
        <f t="shared" si="217"/>
        <v>Falta Valorar</v>
      </c>
      <c r="AD101" s="125" t="str">
        <f t="shared" si="218"/>
        <v>Falta Valorar</v>
      </c>
      <c r="AE101" s="125"/>
      <c r="AF101" s="125"/>
      <c r="AN101" s="127"/>
      <c r="AO101" s="127"/>
      <c r="AP101" s="127"/>
      <c r="AQ101" s="127"/>
      <c r="AR101" s="127"/>
      <c r="AS101" s="127"/>
      <c r="AT101" s="127"/>
      <c r="AU101" s="127"/>
      <c r="AV101" s="127"/>
      <c r="AW101" s="127"/>
      <c r="AX101" s="127"/>
      <c r="AY101" s="127"/>
      <c r="AZ101" s="127"/>
    </row>
    <row r="102" spans="1:52" s="126" customFormat="1" x14ac:dyDescent="0.25">
      <c r="A102" s="124"/>
      <c r="B102" s="125"/>
      <c r="F102" s="125"/>
      <c r="G102" s="125"/>
      <c r="O102" s="125"/>
      <c r="P102" s="125"/>
      <c r="Q102" s="125"/>
      <c r="R102" s="125"/>
      <c r="S102" s="125">
        <f t="shared" ref="S102:T102" si="219">O102*Q102</f>
        <v>0</v>
      </c>
      <c r="T102" s="125">
        <f t="shared" si="219"/>
        <v>0</v>
      </c>
      <c r="U102" s="125" t="str">
        <f t="shared" ref="U102:V102" si="220">IF(S102&gt;=24,"Muy Alto",IF(S102&gt;=10,"Alto",IF(S102&gt;=6,"Medio",IF(S102&gt;=0,"Bajo"))))</f>
        <v>Bajo</v>
      </c>
      <c r="V102" s="125" t="str">
        <f t="shared" si="220"/>
        <v>Bajo</v>
      </c>
      <c r="W102" s="125"/>
      <c r="X102" s="125"/>
      <c r="Y102" s="125">
        <f t="shared" ref="Y102:Z102" si="221">S102*W102</f>
        <v>0</v>
      </c>
      <c r="Z102" s="125">
        <f t="shared" si="221"/>
        <v>0</v>
      </c>
      <c r="AA102" s="125" t="str">
        <f t="shared" ref="AA102:AB102" si="222">IF(Y102&gt;=600,"I",IF(Y102&gt;=150,"II",IF(Y102&gt;=40,"III",IF(Y102&gt;=0,"IV"))))</f>
        <v>IV</v>
      </c>
      <c r="AB102" s="125" t="str">
        <f t="shared" si="222"/>
        <v>IV</v>
      </c>
      <c r="AC102" s="125" t="str">
        <f t="shared" ref="AC102:AD102" si="223">IF(Y102&gt;=600,"NO Aceptable",IF(Y102&gt;=150,"Aceptable con control",IF(Y102&gt;=40,"Mejorable",IF(Y102&gt;0,"Aceptable",IF(Y102=0,"Falta Valorar")))))</f>
        <v>Falta Valorar</v>
      </c>
      <c r="AD102" s="125" t="str">
        <f t="shared" si="223"/>
        <v>Falta Valorar</v>
      </c>
      <c r="AE102" s="125"/>
      <c r="AF102" s="125"/>
      <c r="AN102" s="127"/>
      <c r="AO102" s="127"/>
      <c r="AP102" s="127"/>
      <c r="AQ102" s="127"/>
      <c r="AR102" s="127"/>
      <c r="AS102" s="127"/>
      <c r="AT102" s="127"/>
      <c r="AU102" s="127"/>
      <c r="AV102" s="127"/>
      <c r="AW102" s="127"/>
      <c r="AX102" s="127"/>
      <c r="AY102" s="127"/>
      <c r="AZ102" s="127"/>
    </row>
    <row r="103" spans="1:52" s="126" customFormat="1" x14ac:dyDescent="0.25">
      <c r="A103" s="124"/>
      <c r="B103" s="125"/>
      <c r="F103" s="125"/>
      <c r="G103" s="125"/>
      <c r="O103" s="125"/>
      <c r="P103" s="125"/>
      <c r="Q103" s="125"/>
      <c r="R103" s="125"/>
      <c r="S103" s="125">
        <f t="shared" ref="S103:S112" si="224">O103*Q103</f>
        <v>0</v>
      </c>
      <c r="T103" s="125">
        <f t="shared" ref="T103:T112" si="225">P103*R103</f>
        <v>0</v>
      </c>
      <c r="U103" s="125" t="str">
        <f t="shared" ref="U103:U112" si="226">IF(S103&gt;=24,"Muy Alto",IF(S103&gt;=10,"Alto",IF(S103&gt;=6,"Medio",IF(S103&gt;=0,"Bajo"))))</f>
        <v>Bajo</v>
      </c>
      <c r="V103" s="125" t="str">
        <f t="shared" ref="V103:V112" si="227">IF(T103&gt;=24,"Muy Alto",IF(T103&gt;=10,"Alto",IF(T103&gt;=6,"Medio",IF(T103&gt;=0,"Bajo"))))</f>
        <v>Bajo</v>
      </c>
      <c r="W103" s="125"/>
      <c r="X103" s="125"/>
      <c r="Y103" s="125">
        <f t="shared" ref="Y103:Y112" si="228">S103*W103</f>
        <v>0</v>
      </c>
      <c r="Z103" s="125">
        <f t="shared" ref="Z103:Z112" si="229">T103*X103</f>
        <v>0</v>
      </c>
      <c r="AA103" s="125" t="str">
        <f t="shared" ref="AA103:AA112" si="230">IF(Y103&gt;=600,"I",IF(Y103&gt;=150,"II",IF(Y103&gt;=40,"III",IF(Y103&gt;=0,"IV"))))</f>
        <v>IV</v>
      </c>
      <c r="AB103" s="125" t="str">
        <f t="shared" ref="AB103:AB112" si="231">IF(Z103&gt;=600,"I",IF(Z103&gt;=150,"II",IF(Z103&gt;=40,"III",IF(Z103&gt;=0,"IV"))))</f>
        <v>IV</v>
      </c>
      <c r="AC103" s="125" t="str">
        <f t="shared" ref="AC103:AC112" si="232">IF(Y103&gt;=600,"NO Aceptable",IF(Y103&gt;=150,"Aceptable con control",IF(Y103&gt;=40,"Mejorable",IF(Y103&gt;0,"Aceptable",IF(Y103=0,"Falta Valorar")))))</f>
        <v>Falta Valorar</v>
      </c>
      <c r="AD103" s="125" t="str">
        <f t="shared" ref="AD103:AD112" si="233">IF(Z103&gt;=600,"NO Aceptable",IF(Z103&gt;=150,"Aceptable con control",IF(Z103&gt;=40,"Mejorable",IF(Z103&gt;0,"Aceptable",IF(Z103=0,"Falta Valorar")))))</f>
        <v>Falta Valorar</v>
      </c>
      <c r="AE103" s="125"/>
      <c r="AF103" s="125"/>
      <c r="AN103" s="127"/>
      <c r="AO103" s="127"/>
      <c r="AP103" s="127"/>
      <c r="AQ103" s="127"/>
      <c r="AR103" s="127"/>
      <c r="AS103" s="127"/>
      <c r="AT103" s="127"/>
      <c r="AU103" s="127"/>
      <c r="AV103" s="127"/>
      <c r="AW103" s="127"/>
      <c r="AX103" s="127"/>
      <c r="AY103" s="127"/>
      <c r="AZ103" s="127"/>
    </row>
    <row r="104" spans="1:52" s="126" customFormat="1" x14ac:dyDescent="0.25">
      <c r="A104" s="124"/>
      <c r="B104" s="125"/>
      <c r="F104" s="125"/>
      <c r="G104" s="125"/>
      <c r="O104" s="125"/>
      <c r="P104" s="125"/>
      <c r="Q104" s="125"/>
      <c r="R104" s="125"/>
      <c r="S104" s="125">
        <f t="shared" si="224"/>
        <v>0</v>
      </c>
      <c r="T104" s="125">
        <f t="shared" si="225"/>
        <v>0</v>
      </c>
      <c r="U104" s="125" t="str">
        <f t="shared" si="226"/>
        <v>Bajo</v>
      </c>
      <c r="V104" s="125" t="str">
        <f t="shared" si="227"/>
        <v>Bajo</v>
      </c>
      <c r="W104" s="125"/>
      <c r="X104" s="125"/>
      <c r="Y104" s="125">
        <f t="shared" si="228"/>
        <v>0</v>
      </c>
      <c r="Z104" s="125">
        <f t="shared" si="229"/>
        <v>0</v>
      </c>
      <c r="AA104" s="125" t="str">
        <f t="shared" si="230"/>
        <v>IV</v>
      </c>
      <c r="AB104" s="125" t="str">
        <f t="shared" si="231"/>
        <v>IV</v>
      </c>
      <c r="AC104" s="125" t="str">
        <f t="shared" si="232"/>
        <v>Falta Valorar</v>
      </c>
      <c r="AD104" s="125" t="str">
        <f t="shared" si="233"/>
        <v>Falta Valorar</v>
      </c>
      <c r="AE104" s="125"/>
      <c r="AF104" s="125"/>
      <c r="AN104" s="127"/>
      <c r="AO104" s="127"/>
      <c r="AP104" s="127"/>
      <c r="AQ104" s="127"/>
      <c r="AR104" s="127"/>
      <c r="AS104" s="127"/>
      <c r="AT104" s="127"/>
      <c r="AU104" s="127"/>
      <c r="AV104" s="127"/>
      <c r="AW104" s="127"/>
      <c r="AX104" s="127"/>
      <c r="AY104" s="127"/>
      <c r="AZ104" s="127"/>
    </row>
    <row r="105" spans="1:52" s="126" customFormat="1" x14ac:dyDescent="0.25">
      <c r="A105" s="124"/>
      <c r="B105" s="125"/>
      <c r="F105" s="125"/>
      <c r="G105" s="125"/>
      <c r="O105" s="125"/>
      <c r="P105" s="125"/>
      <c r="Q105" s="125"/>
      <c r="R105" s="125"/>
      <c r="S105" s="125">
        <f t="shared" si="224"/>
        <v>0</v>
      </c>
      <c r="T105" s="125">
        <f t="shared" si="225"/>
        <v>0</v>
      </c>
      <c r="U105" s="125" t="str">
        <f t="shared" si="226"/>
        <v>Bajo</v>
      </c>
      <c r="V105" s="125" t="str">
        <f t="shared" si="227"/>
        <v>Bajo</v>
      </c>
      <c r="W105" s="125"/>
      <c r="X105" s="125"/>
      <c r="Y105" s="125">
        <f t="shared" si="228"/>
        <v>0</v>
      </c>
      <c r="Z105" s="125">
        <f t="shared" si="229"/>
        <v>0</v>
      </c>
      <c r="AA105" s="125" t="str">
        <f t="shared" si="230"/>
        <v>IV</v>
      </c>
      <c r="AB105" s="125" t="str">
        <f t="shared" si="231"/>
        <v>IV</v>
      </c>
      <c r="AC105" s="125" t="str">
        <f t="shared" si="232"/>
        <v>Falta Valorar</v>
      </c>
      <c r="AD105" s="125" t="str">
        <f t="shared" si="233"/>
        <v>Falta Valorar</v>
      </c>
      <c r="AE105" s="125"/>
      <c r="AF105" s="125"/>
      <c r="AN105" s="127"/>
      <c r="AO105" s="127"/>
      <c r="AP105" s="127"/>
      <c r="AQ105" s="127"/>
      <c r="AR105" s="127"/>
      <c r="AS105" s="127"/>
      <c r="AT105" s="127"/>
      <c r="AU105" s="127"/>
      <c r="AV105" s="127"/>
      <c r="AW105" s="127"/>
      <c r="AX105" s="127"/>
      <c r="AY105" s="127"/>
      <c r="AZ105" s="127"/>
    </row>
    <row r="106" spans="1:52" s="126" customFormat="1" x14ac:dyDescent="0.25">
      <c r="A106" s="124"/>
      <c r="B106" s="125"/>
      <c r="F106" s="125"/>
      <c r="G106" s="125"/>
      <c r="O106" s="125"/>
      <c r="P106" s="125"/>
      <c r="Q106" s="125"/>
      <c r="R106" s="125"/>
      <c r="S106" s="125">
        <f t="shared" si="224"/>
        <v>0</v>
      </c>
      <c r="T106" s="125">
        <f t="shared" si="225"/>
        <v>0</v>
      </c>
      <c r="U106" s="125" t="str">
        <f t="shared" si="226"/>
        <v>Bajo</v>
      </c>
      <c r="V106" s="125" t="str">
        <f t="shared" si="227"/>
        <v>Bajo</v>
      </c>
      <c r="W106" s="125"/>
      <c r="X106" s="125"/>
      <c r="Y106" s="125">
        <f t="shared" si="228"/>
        <v>0</v>
      </c>
      <c r="Z106" s="125">
        <f t="shared" si="229"/>
        <v>0</v>
      </c>
      <c r="AA106" s="125" t="str">
        <f t="shared" si="230"/>
        <v>IV</v>
      </c>
      <c r="AB106" s="125" t="str">
        <f t="shared" si="231"/>
        <v>IV</v>
      </c>
      <c r="AC106" s="125" t="str">
        <f t="shared" si="232"/>
        <v>Falta Valorar</v>
      </c>
      <c r="AD106" s="125" t="str">
        <f t="shared" si="233"/>
        <v>Falta Valorar</v>
      </c>
      <c r="AE106" s="125"/>
      <c r="AF106" s="125"/>
      <c r="AN106" s="127"/>
      <c r="AO106" s="127"/>
      <c r="AP106" s="127"/>
      <c r="AQ106" s="127"/>
      <c r="AR106" s="127"/>
      <c r="AS106" s="127"/>
      <c r="AT106" s="127"/>
      <c r="AU106" s="127"/>
      <c r="AV106" s="127"/>
      <c r="AW106" s="127"/>
      <c r="AX106" s="127"/>
      <c r="AY106" s="127"/>
      <c r="AZ106" s="127"/>
    </row>
    <row r="107" spans="1:52" s="126" customFormat="1" x14ac:dyDescent="0.25">
      <c r="A107" s="124"/>
      <c r="B107" s="125"/>
      <c r="F107" s="125"/>
      <c r="G107" s="125"/>
      <c r="O107" s="125"/>
      <c r="P107" s="125"/>
      <c r="Q107" s="125"/>
      <c r="R107" s="125"/>
      <c r="S107" s="125">
        <f t="shared" si="224"/>
        <v>0</v>
      </c>
      <c r="T107" s="125">
        <f t="shared" si="225"/>
        <v>0</v>
      </c>
      <c r="U107" s="125" t="str">
        <f t="shared" si="226"/>
        <v>Bajo</v>
      </c>
      <c r="V107" s="125" t="str">
        <f t="shared" si="227"/>
        <v>Bajo</v>
      </c>
      <c r="W107" s="125"/>
      <c r="X107" s="125"/>
      <c r="Y107" s="125">
        <f t="shared" si="228"/>
        <v>0</v>
      </c>
      <c r="Z107" s="125">
        <f t="shared" si="229"/>
        <v>0</v>
      </c>
      <c r="AA107" s="125" t="str">
        <f t="shared" si="230"/>
        <v>IV</v>
      </c>
      <c r="AB107" s="125" t="str">
        <f t="shared" si="231"/>
        <v>IV</v>
      </c>
      <c r="AC107" s="125" t="str">
        <f t="shared" si="232"/>
        <v>Falta Valorar</v>
      </c>
      <c r="AD107" s="125" t="str">
        <f t="shared" si="233"/>
        <v>Falta Valorar</v>
      </c>
      <c r="AE107" s="125"/>
      <c r="AF107" s="125"/>
      <c r="AN107" s="127"/>
      <c r="AO107" s="127"/>
      <c r="AP107" s="127"/>
      <c r="AQ107" s="127"/>
      <c r="AR107" s="127"/>
      <c r="AS107" s="127"/>
      <c r="AT107" s="127"/>
      <c r="AU107" s="127"/>
      <c r="AV107" s="127"/>
      <c r="AW107" s="127"/>
      <c r="AX107" s="127"/>
      <c r="AY107" s="127"/>
      <c r="AZ107" s="127"/>
    </row>
    <row r="108" spans="1:52" s="126" customFormat="1" x14ac:dyDescent="0.25">
      <c r="A108" s="124"/>
      <c r="B108" s="125"/>
      <c r="F108" s="125"/>
      <c r="G108" s="125"/>
      <c r="O108" s="125"/>
      <c r="P108" s="125"/>
      <c r="Q108" s="125"/>
      <c r="R108" s="125"/>
      <c r="S108" s="125">
        <f t="shared" si="224"/>
        <v>0</v>
      </c>
      <c r="T108" s="125">
        <f t="shared" si="225"/>
        <v>0</v>
      </c>
      <c r="U108" s="125" t="str">
        <f t="shared" si="226"/>
        <v>Bajo</v>
      </c>
      <c r="V108" s="125" t="str">
        <f t="shared" si="227"/>
        <v>Bajo</v>
      </c>
      <c r="W108" s="125"/>
      <c r="X108" s="125"/>
      <c r="Y108" s="125">
        <f t="shared" si="228"/>
        <v>0</v>
      </c>
      <c r="Z108" s="125">
        <f t="shared" si="229"/>
        <v>0</v>
      </c>
      <c r="AA108" s="125" t="str">
        <f t="shared" si="230"/>
        <v>IV</v>
      </c>
      <c r="AB108" s="125" t="str">
        <f t="shared" si="231"/>
        <v>IV</v>
      </c>
      <c r="AC108" s="125" t="str">
        <f t="shared" si="232"/>
        <v>Falta Valorar</v>
      </c>
      <c r="AD108" s="125" t="str">
        <f t="shared" si="233"/>
        <v>Falta Valorar</v>
      </c>
      <c r="AE108" s="125"/>
      <c r="AF108" s="125"/>
      <c r="AN108" s="127"/>
      <c r="AO108" s="127"/>
      <c r="AP108" s="127"/>
      <c r="AQ108" s="127"/>
      <c r="AR108" s="127"/>
      <c r="AS108" s="127"/>
      <c r="AT108" s="127"/>
      <c r="AU108" s="127"/>
      <c r="AV108" s="127"/>
      <c r="AW108" s="127"/>
      <c r="AX108" s="127"/>
      <c r="AY108" s="127"/>
      <c r="AZ108" s="127"/>
    </row>
    <row r="109" spans="1:52" s="126" customFormat="1" x14ac:dyDescent="0.25">
      <c r="A109" s="124"/>
      <c r="B109" s="125"/>
      <c r="F109" s="125"/>
      <c r="G109" s="125"/>
      <c r="O109" s="125"/>
      <c r="P109" s="125"/>
      <c r="Q109" s="125"/>
      <c r="R109" s="125"/>
      <c r="S109" s="125">
        <f t="shared" si="224"/>
        <v>0</v>
      </c>
      <c r="T109" s="125">
        <f t="shared" si="225"/>
        <v>0</v>
      </c>
      <c r="U109" s="125" t="str">
        <f t="shared" si="226"/>
        <v>Bajo</v>
      </c>
      <c r="V109" s="125" t="str">
        <f t="shared" si="227"/>
        <v>Bajo</v>
      </c>
      <c r="W109" s="125"/>
      <c r="X109" s="125"/>
      <c r="Y109" s="125">
        <f t="shared" si="228"/>
        <v>0</v>
      </c>
      <c r="Z109" s="125">
        <f t="shared" si="229"/>
        <v>0</v>
      </c>
      <c r="AA109" s="125" t="str">
        <f t="shared" si="230"/>
        <v>IV</v>
      </c>
      <c r="AB109" s="125" t="str">
        <f t="shared" si="231"/>
        <v>IV</v>
      </c>
      <c r="AC109" s="125" t="str">
        <f t="shared" si="232"/>
        <v>Falta Valorar</v>
      </c>
      <c r="AD109" s="125" t="str">
        <f t="shared" si="233"/>
        <v>Falta Valorar</v>
      </c>
      <c r="AE109" s="125"/>
      <c r="AF109" s="125"/>
      <c r="AN109" s="127"/>
      <c r="AO109" s="127"/>
      <c r="AP109" s="127"/>
      <c r="AQ109" s="127"/>
      <c r="AR109" s="127"/>
      <c r="AS109" s="127"/>
      <c r="AT109" s="127"/>
      <c r="AU109" s="127"/>
      <c r="AV109" s="127"/>
      <c r="AW109" s="127"/>
      <c r="AX109" s="127"/>
      <c r="AY109" s="127"/>
      <c r="AZ109" s="127"/>
    </row>
    <row r="110" spans="1:52" s="126" customFormat="1" x14ac:dyDescent="0.25">
      <c r="A110" s="124"/>
      <c r="B110" s="125"/>
      <c r="F110" s="125"/>
      <c r="G110" s="125"/>
      <c r="O110" s="125"/>
      <c r="P110" s="125"/>
      <c r="Q110" s="125"/>
      <c r="R110" s="125"/>
      <c r="S110" s="125">
        <f t="shared" si="224"/>
        <v>0</v>
      </c>
      <c r="T110" s="125">
        <f t="shared" si="225"/>
        <v>0</v>
      </c>
      <c r="U110" s="125" t="str">
        <f t="shared" si="226"/>
        <v>Bajo</v>
      </c>
      <c r="V110" s="125" t="str">
        <f t="shared" si="227"/>
        <v>Bajo</v>
      </c>
      <c r="W110" s="125"/>
      <c r="X110" s="125"/>
      <c r="Y110" s="125">
        <f t="shared" si="228"/>
        <v>0</v>
      </c>
      <c r="Z110" s="125">
        <f t="shared" si="229"/>
        <v>0</v>
      </c>
      <c r="AA110" s="125" t="str">
        <f t="shared" si="230"/>
        <v>IV</v>
      </c>
      <c r="AB110" s="125" t="str">
        <f t="shared" si="231"/>
        <v>IV</v>
      </c>
      <c r="AC110" s="125" t="str">
        <f t="shared" si="232"/>
        <v>Falta Valorar</v>
      </c>
      <c r="AD110" s="125" t="str">
        <f t="shared" si="233"/>
        <v>Falta Valorar</v>
      </c>
      <c r="AE110" s="125"/>
      <c r="AF110" s="125"/>
      <c r="AN110" s="127"/>
      <c r="AO110" s="127"/>
      <c r="AP110" s="127"/>
      <c r="AQ110" s="127"/>
      <c r="AR110" s="127"/>
      <c r="AS110" s="127"/>
      <c r="AT110" s="127"/>
      <c r="AU110" s="127"/>
      <c r="AV110" s="127"/>
      <c r="AW110" s="127"/>
      <c r="AX110" s="127"/>
      <c r="AY110" s="127"/>
      <c r="AZ110" s="127"/>
    </row>
    <row r="111" spans="1:52" s="126" customFormat="1" x14ac:dyDescent="0.25">
      <c r="A111" s="124"/>
      <c r="B111" s="125"/>
      <c r="F111" s="125"/>
      <c r="G111" s="125"/>
      <c r="O111" s="125"/>
      <c r="P111" s="125"/>
      <c r="Q111" s="125"/>
      <c r="R111" s="125"/>
      <c r="S111" s="125">
        <f t="shared" si="224"/>
        <v>0</v>
      </c>
      <c r="T111" s="125">
        <f t="shared" si="225"/>
        <v>0</v>
      </c>
      <c r="U111" s="125" t="str">
        <f t="shared" si="226"/>
        <v>Bajo</v>
      </c>
      <c r="V111" s="125" t="str">
        <f t="shared" si="227"/>
        <v>Bajo</v>
      </c>
      <c r="W111" s="125"/>
      <c r="X111" s="125"/>
      <c r="Y111" s="125">
        <f t="shared" si="228"/>
        <v>0</v>
      </c>
      <c r="Z111" s="125">
        <f t="shared" si="229"/>
        <v>0</v>
      </c>
      <c r="AA111" s="125" t="str">
        <f t="shared" si="230"/>
        <v>IV</v>
      </c>
      <c r="AB111" s="125" t="str">
        <f t="shared" si="231"/>
        <v>IV</v>
      </c>
      <c r="AC111" s="125" t="str">
        <f t="shared" si="232"/>
        <v>Falta Valorar</v>
      </c>
      <c r="AD111" s="125" t="str">
        <f t="shared" si="233"/>
        <v>Falta Valorar</v>
      </c>
      <c r="AE111" s="125"/>
      <c r="AF111" s="125"/>
      <c r="AN111" s="127"/>
      <c r="AO111" s="127"/>
      <c r="AP111" s="127"/>
      <c r="AQ111" s="127"/>
      <c r="AR111" s="127"/>
      <c r="AS111" s="127"/>
      <c r="AT111" s="127"/>
      <c r="AU111" s="127"/>
      <c r="AV111" s="127"/>
      <c r="AW111" s="127"/>
      <c r="AX111" s="127"/>
      <c r="AY111" s="127"/>
      <c r="AZ111" s="127"/>
    </row>
    <row r="112" spans="1:52" s="126" customFormat="1" x14ac:dyDescent="0.25">
      <c r="A112" s="124"/>
      <c r="B112" s="125"/>
      <c r="F112" s="125"/>
      <c r="G112" s="125"/>
      <c r="O112" s="125"/>
      <c r="P112" s="125"/>
      <c r="Q112" s="125"/>
      <c r="R112" s="125"/>
      <c r="S112" s="125">
        <f t="shared" si="224"/>
        <v>0</v>
      </c>
      <c r="T112" s="125">
        <f t="shared" si="225"/>
        <v>0</v>
      </c>
      <c r="U112" s="125" t="str">
        <f t="shared" si="226"/>
        <v>Bajo</v>
      </c>
      <c r="V112" s="125" t="str">
        <f t="shared" si="227"/>
        <v>Bajo</v>
      </c>
      <c r="W112" s="125"/>
      <c r="X112" s="125"/>
      <c r="Y112" s="125">
        <f t="shared" si="228"/>
        <v>0</v>
      </c>
      <c r="Z112" s="125">
        <f t="shared" si="229"/>
        <v>0</v>
      </c>
      <c r="AA112" s="125" t="str">
        <f t="shared" si="230"/>
        <v>IV</v>
      </c>
      <c r="AB112" s="125" t="str">
        <f t="shared" si="231"/>
        <v>IV</v>
      </c>
      <c r="AC112" s="125" t="str">
        <f t="shared" si="232"/>
        <v>Falta Valorar</v>
      </c>
      <c r="AD112" s="125" t="str">
        <f t="shared" si="233"/>
        <v>Falta Valorar</v>
      </c>
      <c r="AE112" s="125"/>
      <c r="AF112" s="125"/>
      <c r="AN112" s="127"/>
      <c r="AO112" s="127"/>
      <c r="AP112" s="127"/>
      <c r="AQ112" s="127"/>
      <c r="AR112" s="127"/>
      <c r="AS112" s="127"/>
      <c r="AT112" s="127"/>
      <c r="AU112" s="127"/>
      <c r="AV112" s="127"/>
      <c r="AW112" s="127"/>
      <c r="AX112" s="127"/>
      <c r="AY112" s="127"/>
      <c r="AZ112" s="127"/>
    </row>
    <row r="113" spans="1:52" s="126" customFormat="1" x14ac:dyDescent="0.25">
      <c r="A113" s="124"/>
      <c r="B113" s="125"/>
      <c r="F113" s="125"/>
      <c r="G113" s="125"/>
      <c r="O113" s="125"/>
      <c r="P113" s="125"/>
      <c r="Q113" s="125"/>
      <c r="R113" s="125"/>
      <c r="S113" s="125">
        <f t="shared" ref="S113:S122" si="234">O113*Q113</f>
        <v>0</v>
      </c>
      <c r="T113" s="125">
        <f t="shared" ref="T113:T122" si="235">P113*R113</f>
        <v>0</v>
      </c>
      <c r="U113" s="125" t="str">
        <f t="shared" ref="U113:U122" si="236">IF(S113&gt;=24,"Muy Alto",IF(S113&gt;=10,"Alto",IF(S113&gt;=6,"Medio",IF(S113&gt;=0,"Bajo"))))</f>
        <v>Bajo</v>
      </c>
      <c r="V113" s="125" t="str">
        <f t="shared" ref="V113:V122" si="237">IF(T113&gt;=24,"Muy Alto",IF(T113&gt;=10,"Alto",IF(T113&gt;=6,"Medio",IF(T113&gt;=0,"Bajo"))))</f>
        <v>Bajo</v>
      </c>
      <c r="W113" s="125"/>
      <c r="X113" s="125"/>
      <c r="Y113" s="125">
        <f t="shared" ref="Y113:Y122" si="238">S113*W113</f>
        <v>0</v>
      </c>
      <c r="Z113" s="125">
        <f t="shared" ref="Z113:Z122" si="239">T113*X113</f>
        <v>0</v>
      </c>
      <c r="AA113" s="125" t="str">
        <f t="shared" ref="AA113:AA122" si="240">IF(Y113&gt;=600,"I",IF(Y113&gt;=150,"II",IF(Y113&gt;=40,"III",IF(Y113&gt;=0,"IV"))))</f>
        <v>IV</v>
      </c>
      <c r="AB113" s="125" t="str">
        <f t="shared" ref="AB113:AB122" si="241">IF(Z113&gt;=600,"I",IF(Z113&gt;=150,"II",IF(Z113&gt;=40,"III",IF(Z113&gt;=0,"IV"))))</f>
        <v>IV</v>
      </c>
      <c r="AC113" s="125" t="str">
        <f t="shared" ref="AC113:AC122" si="242">IF(Y113&gt;=600,"NO Aceptable",IF(Y113&gt;=150,"Aceptable con control",IF(Y113&gt;=40,"Mejorable",IF(Y113&gt;0,"Aceptable",IF(Y113=0,"Falta Valorar")))))</f>
        <v>Falta Valorar</v>
      </c>
      <c r="AD113" s="125" t="str">
        <f t="shared" ref="AD113:AD122" si="243">IF(Z113&gt;=600,"NO Aceptable",IF(Z113&gt;=150,"Aceptable con control",IF(Z113&gt;=40,"Mejorable",IF(Z113&gt;0,"Aceptable",IF(Z113=0,"Falta Valorar")))))</f>
        <v>Falta Valorar</v>
      </c>
      <c r="AE113" s="125"/>
      <c r="AF113" s="125"/>
      <c r="AN113" s="127"/>
      <c r="AO113" s="127"/>
      <c r="AP113" s="127"/>
      <c r="AQ113" s="127"/>
      <c r="AR113" s="127"/>
      <c r="AS113" s="127"/>
      <c r="AT113" s="127"/>
      <c r="AU113" s="127"/>
      <c r="AV113" s="127"/>
      <c r="AW113" s="127"/>
      <c r="AX113" s="127"/>
      <c r="AY113" s="127"/>
      <c r="AZ113" s="127"/>
    </row>
    <row r="114" spans="1:52" s="126" customFormat="1" x14ac:dyDescent="0.25">
      <c r="A114" s="124"/>
      <c r="B114" s="125"/>
      <c r="F114" s="125"/>
      <c r="G114" s="125"/>
      <c r="O114" s="125"/>
      <c r="P114" s="125"/>
      <c r="Q114" s="125"/>
      <c r="R114" s="125"/>
      <c r="S114" s="125">
        <f t="shared" si="234"/>
        <v>0</v>
      </c>
      <c r="T114" s="125">
        <f t="shared" si="235"/>
        <v>0</v>
      </c>
      <c r="U114" s="125" t="str">
        <f t="shared" si="236"/>
        <v>Bajo</v>
      </c>
      <c r="V114" s="125" t="str">
        <f t="shared" si="237"/>
        <v>Bajo</v>
      </c>
      <c r="W114" s="125"/>
      <c r="X114" s="125"/>
      <c r="Y114" s="125">
        <f t="shared" si="238"/>
        <v>0</v>
      </c>
      <c r="Z114" s="125">
        <f t="shared" si="239"/>
        <v>0</v>
      </c>
      <c r="AA114" s="125" t="str">
        <f t="shared" si="240"/>
        <v>IV</v>
      </c>
      <c r="AB114" s="125" t="str">
        <f t="shared" si="241"/>
        <v>IV</v>
      </c>
      <c r="AC114" s="125" t="str">
        <f t="shared" si="242"/>
        <v>Falta Valorar</v>
      </c>
      <c r="AD114" s="125" t="str">
        <f t="shared" si="243"/>
        <v>Falta Valorar</v>
      </c>
      <c r="AE114" s="125"/>
      <c r="AF114" s="125"/>
      <c r="AN114" s="127"/>
      <c r="AO114" s="127"/>
      <c r="AP114" s="127"/>
      <c r="AQ114" s="127"/>
      <c r="AR114" s="127"/>
      <c r="AS114" s="127"/>
      <c r="AT114" s="127"/>
      <c r="AU114" s="127"/>
      <c r="AV114" s="127"/>
      <c r="AW114" s="127"/>
      <c r="AX114" s="127"/>
      <c r="AY114" s="127"/>
      <c r="AZ114" s="127"/>
    </row>
    <row r="115" spans="1:52" s="126" customFormat="1" x14ac:dyDescent="0.25">
      <c r="A115" s="124"/>
      <c r="B115" s="125"/>
      <c r="F115" s="125"/>
      <c r="G115" s="125"/>
      <c r="O115" s="125"/>
      <c r="P115" s="125"/>
      <c r="Q115" s="125"/>
      <c r="R115" s="125"/>
      <c r="S115" s="125">
        <f t="shared" si="234"/>
        <v>0</v>
      </c>
      <c r="T115" s="125">
        <f t="shared" si="235"/>
        <v>0</v>
      </c>
      <c r="U115" s="125" t="str">
        <f t="shared" si="236"/>
        <v>Bajo</v>
      </c>
      <c r="V115" s="125" t="str">
        <f t="shared" si="237"/>
        <v>Bajo</v>
      </c>
      <c r="W115" s="125"/>
      <c r="X115" s="125"/>
      <c r="Y115" s="125">
        <f t="shared" si="238"/>
        <v>0</v>
      </c>
      <c r="Z115" s="125">
        <f t="shared" si="239"/>
        <v>0</v>
      </c>
      <c r="AA115" s="125" t="str">
        <f t="shared" si="240"/>
        <v>IV</v>
      </c>
      <c r="AB115" s="125" t="str">
        <f t="shared" si="241"/>
        <v>IV</v>
      </c>
      <c r="AC115" s="125" t="str">
        <f t="shared" si="242"/>
        <v>Falta Valorar</v>
      </c>
      <c r="AD115" s="125" t="str">
        <f t="shared" si="243"/>
        <v>Falta Valorar</v>
      </c>
      <c r="AE115" s="125"/>
      <c r="AF115" s="125"/>
      <c r="AN115" s="127"/>
      <c r="AO115" s="127"/>
      <c r="AP115" s="127"/>
      <c r="AQ115" s="127"/>
      <c r="AR115" s="127"/>
      <c r="AS115" s="127"/>
      <c r="AT115" s="127"/>
      <c r="AU115" s="127"/>
      <c r="AV115" s="127"/>
      <c r="AW115" s="127"/>
      <c r="AX115" s="127"/>
      <c r="AY115" s="127"/>
      <c r="AZ115" s="127"/>
    </row>
    <row r="116" spans="1:52" s="126" customFormat="1" x14ac:dyDescent="0.25">
      <c r="A116" s="124"/>
      <c r="B116" s="125"/>
      <c r="F116" s="125"/>
      <c r="G116" s="125"/>
      <c r="O116" s="125"/>
      <c r="P116" s="125"/>
      <c r="Q116" s="125"/>
      <c r="R116" s="125"/>
      <c r="S116" s="125">
        <f t="shared" si="234"/>
        <v>0</v>
      </c>
      <c r="T116" s="125">
        <f t="shared" si="235"/>
        <v>0</v>
      </c>
      <c r="U116" s="125" t="str">
        <f t="shared" si="236"/>
        <v>Bajo</v>
      </c>
      <c r="V116" s="125" t="str">
        <f t="shared" si="237"/>
        <v>Bajo</v>
      </c>
      <c r="W116" s="125"/>
      <c r="X116" s="125"/>
      <c r="Y116" s="125">
        <f t="shared" si="238"/>
        <v>0</v>
      </c>
      <c r="Z116" s="125">
        <f t="shared" si="239"/>
        <v>0</v>
      </c>
      <c r="AA116" s="125" t="str">
        <f t="shared" si="240"/>
        <v>IV</v>
      </c>
      <c r="AB116" s="125" t="str">
        <f t="shared" si="241"/>
        <v>IV</v>
      </c>
      <c r="AC116" s="125" t="str">
        <f t="shared" si="242"/>
        <v>Falta Valorar</v>
      </c>
      <c r="AD116" s="125" t="str">
        <f t="shared" si="243"/>
        <v>Falta Valorar</v>
      </c>
      <c r="AE116" s="125"/>
      <c r="AF116" s="125"/>
      <c r="AN116" s="127"/>
      <c r="AO116" s="127"/>
      <c r="AP116" s="127"/>
      <c r="AQ116" s="127"/>
      <c r="AR116" s="127"/>
      <c r="AS116" s="127"/>
      <c r="AT116" s="127"/>
      <c r="AU116" s="127"/>
      <c r="AV116" s="127"/>
      <c r="AW116" s="127"/>
      <c r="AX116" s="127"/>
      <c r="AY116" s="127"/>
      <c r="AZ116" s="127"/>
    </row>
    <row r="117" spans="1:52" s="126" customFormat="1" x14ac:dyDescent="0.25">
      <c r="A117" s="124"/>
      <c r="B117" s="125"/>
      <c r="F117" s="125"/>
      <c r="G117" s="125"/>
      <c r="O117" s="125"/>
      <c r="P117" s="125"/>
      <c r="Q117" s="125"/>
      <c r="R117" s="125"/>
      <c r="S117" s="125">
        <f t="shared" si="234"/>
        <v>0</v>
      </c>
      <c r="T117" s="125">
        <f t="shared" si="235"/>
        <v>0</v>
      </c>
      <c r="U117" s="125" t="str">
        <f t="shared" si="236"/>
        <v>Bajo</v>
      </c>
      <c r="V117" s="125" t="str">
        <f t="shared" si="237"/>
        <v>Bajo</v>
      </c>
      <c r="W117" s="125"/>
      <c r="X117" s="125"/>
      <c r="Y117" s="125">
        <f t="shared" si="238"/>
        <v>0</v>
      </c>
      <c r="Z117" s="125">
        <f t="shared" si="239"/>
        <v>0</v>
      </c>
      <c r="AA117" s="125" t="str">
        <f t="shared" si="240"/>
        <v>IV</v>
      </c>
      <c r="AB117" s="125" t="str">
        <f t="shared" si="241"/>
        <v>IV</v>
      </c>
      <c r="AC117" s="125" t="str">
        <f t="shared" si="242"/>
        <v>Falta Valorar</v>
      </c>
      <c r="AD117" s="125" t="str">
        <f t="shared" si="243"/>
        <v>Falta Valorar</v>
      </c>
      <c r="AE117" s="125"/>
      <c r="AF117" s="125"/>
      <c r="AN117" s="127"/>
      <c r="AO117" s="127"/>
      <c r="AP117" s="127"/>
      <c r="AQ117" s="127"/>
      <c r="AR117" s="127"/>
      <c r="AS117" s="127"/>
      <c r="AT117" s="127"/>
      <c r="AU117" s="127"/>
      <c r="AV117" s="127"/>
      <c r="AW117" s="127"/>
      <c r="AX117" s="127"/>
      <c r="AY117" s="127"/>
      <c r="AZ117" s="127"/>
    </row>
    <row r="118" spans="1:52" s="126" customFormat="1" x14ac:dyDescent="0.25">
      <c r="A118" s="124"/>
      <c r="B118" s="125"/>
      <c r="F118" s="125"/>
      <c r="G118" s="125"/>
      <c r="O118" s="125"/>
      <c r="P118" s="125"/>
      <c r="Q118" s="125"/>
      <c r="R118" s="125"/>
      <c r="S118" s="125">
        <f t="shared" ref="S118:S121" si="244">O118*Q118</f>
        <v>0</v>
      </c>
      <c r="T118" s="125">
        <f t="shared" ref="T118:T121" si="245">P118*R118</f>
        <v>0</v>
      </c>
      <c r="U118" s="125" t="str">
        <f t="shared" ref="U118:U121" si="246">IF(S118&gt;=24,"Muy Alto",IF(S118&gt;=10,"Alto",IF(S118&gt;=6,"Medio",IF(S118&gt;=0,"Bajo"))))</f>
        <v>Bajo</v>
      </c>
      <c r="V118" s="125" t="str">
        <f t="shared" ref="V118:V121" si="247">IF(T118&gt;=24,"Muy Alto",IF(T118&gt;=10,"Alto",IF(T118&gt;=6,"Medio",IF(T118&gt;=0,"Bajo"))))</f>
        <v>Bajo</v>
      </c>
      <c r="W118" s="125"/>
      <c r="X118" s="125"/>
      <c r="Y118" s="125">
        <f t="shared" ref="Y118:Y121" si="248">S118*W118</f>
        <v>0</v>
      </c>
      <c r="Z118" s="125">
        <f t="shared" ref="Z118:Z121" si="249">T118*X118</f>
        <v>0</v>
      </c>
      <c r="AA118" s="125" t="str">
        <f t="shared" ref="AA118:AA121" si="250">IF(Y118&gt;=600,"I",IF(Y118&gt;=150,"II",IF(Y118&gt;=40,"III",IF(Y118&gt;=0,"IV"))))</f>
        <v>IV</v>
      </c>
      <c r="AB118" s="125" t="str">
        <f t="shared" ref="AB118:AB121" si="251">IF(Z118&gt;=600,"I",IF(Z118&gt;=150,"II",IF(Z118&gt;=40,"III",IF(Z118&gt;=0,"IV"))))</f>
        <v>IV</v>
      </c>
      <c r="AC118" s="125" t="str">
        <f t="shared" ref="AC118:AC121" si="252">IF(Y118&gt;=600,"NO Aceptable",IF(Y118&gt;=150,"Aceptable con control",IF(Y118&gt;=40,"Mejorable",IF(Y118&gt;0,"Aceptable",IF(Y118=0,"Falta Valorar")))))</f>
        <v>Falta Valorar</v>
      </c>
      <c r="AD118" s="125" t="str">
        <f t="shared" ref="AD118:AD121" si="253">IF(Z118&gt;=600,"NO Aceptable",IF(Z118&gt;=150,"Aceptable con control",IF(Z118&gt;=40,"Mejorable",IF(Z118&gt;0,"Aceptable",IF(Z118=0,"Falta Valorar")))))</f>
        <v>Falta Valorar</v>
      </c>
      <c r="AE118" s="125"/>
      <c r="AF118" s="125"/>
      <c r="AN118" s="127"/>
      <c r="AO118" s="127"/>
      <c r="AP118" s="127"/>
      <c r="AQ118" s="127"/>
      <c r="AR118" s="127"/>
      <c r="AS118" s="127"/>
      <c r="AT118" s="127"/>
      <c r="AU118" s="127"/>
      <c r="AV118" s="127"/>
      <c r="AW118" s="127"/>
      <c r="AX118" s="127"/>
      <c r="AY118" s="127"/>
      <c r="AZ118" s="127"/>
    </row>
    <row r="119" spans="1:52" s="126" customFormat="1" x14ac:dyDescent="0.25">
      <c r="A119" s="124"/>
      <c r="B119" s="125"/>
      <c r="F119" s="125"/>
      <c r="G119" s="125"/>
      <c r="O119" s="125"/>
      <c r="P119" s="125"/>
      <c r="Q119" s="125"/>
      <c r="R119" s="125"/>
      <c r="S119" s="125">
        <f t="shared" si="244"/>
        <v>0</v>
      </c>
      <c r="T119" s="125">
        <f t="shared" si="245"/>
        <v>0</v>
      </c>
      <c r="U119" s="125" t="str">
        <f t="shared" si="246"/>
        <v>Bajo</v>
      </c>
      <c r="V119" s="125" t="str">
        <f t="shared" si="247"/>
        <v>Bajo</v>
      </c>
      <c r="W119" s="125"/>
      <c r="X119" s="125"/>
      <c r="Y119" s="125">
        <f t="shared" si="248"/>
        <v>0</v>
      </c>
      <c r="Z119" s="125">
        <f t="shared" si="249"/>
        <v>0</v>
      </c>
      <c r="AA119" s="125" t="str">
        <f t="shared" si="250"/>
        <v>IV</v>
      </c>
      <c r="AB119" s="125" t="str">
        <f t="shared" si="251"/>
        <v>IV</v>
      </c>
      <c r="AC119" s="125" t="str">
        <f t="shared" si="252"/>
        <v>Falta Valorar</v>
      </c>
      <c r="AD119" s="125" t="str">
        <f t="shared" si="253"/>
        <v>Falta Valorar</v>
      </c>
      <c r="AE119" s="125"/>
      <c r="AF119" s="125"/>
      <c r="AN119" s="127"/>
      <c r="AO119" s="127"/>
      <c r="AP119" s="127"/>
      <c r="AQ119" s="127"/>
      <c r="AR119" s="127"/>
      <c r="AS119" s="127"/>
      <c r="AT119" s="127"/>
      <c r="AU119" s="127"/>
      <c r="AV119" s="127"/>
      <c r="AW119" s="127"/>
      <c r="AX119" s="127"/>
      <c r="AY119" s="127"/>
      <c r="AZ119" s="127"/>
    </row>
    <row r="120" spans="1:52" s="126" customFormat="1" x14ac:dyDescent="0.25">
      <c r="A120" s="124"/>
      <c r="B120" s="125"/>
      <c r="F120" s="125"/>
      <c r="G120" s="125"/>
      <c r="O120" s="125"/>
      <c r="P120" s="125"/>
      <c r="Q120" s="125"/>
      <c r="R120" s="125"/>
      <c r="S120" s="125">
        <f t="shared" si="244"/>
        <v>0</v>
      </c>
      <c r="T120" s="125">
        <f t="shared" si="245"/>
        <v>0</v>
      </c>
      <c r="U120" s="125" t="str">
        <f t="shared" si="246"/>
        <v>Bajo</v>
      </c>
      <c r="V120" s="125" t="str">
        <f t="shared" si="247"/>
        <v>Bajo</v>
      </c>
      <c r="W120" s="125"/>
      <c r="X120" s="125"/>
      <c r="Y120" s="125">
        <f t="shared" si="248"/>
        <v>0</v>
      </c>
      <c r="Z120" s="125">
        <f t="shared" si="249"/>
        <v>0</v>
      </c>
      <c r="AA120" s="125" t="str">
        <f t="shared" si="250"/>
        <v>IV</v>
      </c>
      <c r="AB120" s="125" t="str">
        <f t="shared" si="251"/>
        <v>IV</v>
      </c>
      <c r="AC120" s="125" t="str">
        <f t="shared" si="252"/>
        <v>Falta Valorar</v>
      </c>
      <c r="AD120" s="125" t="str">
        <f t="shared" si="253"/>
        <v>Falta Valorar</v>
      </c>
      <c r="AE120" s="125"/>
      <c r="AF120" s="125"/>
      <c r="AN120" s="127"/>
      <c r="AO120" s="127"/>
      <c r="AP120" s="127"/>
      <c r="AQ120" s="127"/>
      <c r="AR120" s="127"/>
      <c r="AS120" s="127"/>
      <c r="AT120" s="127"/>
      <c r="AU120" s="127"/>
      <c r="AV120" s="127"/>
      <c r="AW120" s="127"/>
      <c r="AX120" s="127"/>
      <c r="AY120" s="127"/>
      <c r="AZ120" s="127"/>
    </row>
    <row r="121" spans="1:52" s="126" customFormat="1" x14ac:dyDescent="0.25">
      <c r="A121" s="124"/>
      <c r="B121" s="125"/>
      <c r="F121" s="125"/>
      <c r="G121" s="125"/>
      <c r="O121" s="125"/>
      <c r="P121" s="125"/>
      <c r="Q121" s="125"/>
      <c r="R121" s="125"/>
      <c r="S121" s="125">
        <f t="shared" si="244"/>
        <v>0</v>
      </c>
      <c r="T121" s="125">
        <f t="shared" si="245"/>
        <v>0</v>
      </c>
      <c r="U121" s="125" t="str">
        <f t="shared" si="246"/>
        <v>Bajo</v>
      </c>
      <c r="V121" s="125" t="str">
        <f t="shared" si="247"/>
        <v>Bajo</v>
      </c>
      <c r="W121" s="125"/>
      <c r="X121" s="125"/>
      <c r="Y121" s="125">
        <f t="shared" si="248"/>
        <v>0</v>
      </c>
      <c r="Z121" s="125">
        <f t="shared" si="249"/>
        <v>0</v>
      </c>
      <c r="AA121" s="125" t="str">
        <f t="shared" si="250"/>
        <v>IV</v>
      </c>
      <c r="AB121" s="125" t="str">
        <f t="shared" si="251"/>
        <v>IV</v>
      </c>
      <c r="AC121" s="125" t="str">
        <f t="shared" si="252"/>
        <v>Falta Valorar</v>
      </c>
      <c r="AD121" s="125" t="str">
        <f t="shared" si="253"/>
        <v>Falta Valorar</v>
      </c>
      <c r="AE121" s="125"/>
      <c r="AF121" s="125"/>
      <c r="AN121" s="127"/>
      <c r="AO121" s="127"/>
      <c r="AP121" s="127"/>
      <c r="AQ121" s="127"/>
      <c r="AR121" s="127"/>
      <c r="AS121" s="127"/>
      <c r="AT121" s="127"/>
      <c r="AU121" s="127"/>
      <c r="AV121" s="127"/>
      <c r="AW121" s="127"/>
      <c r="AX121" s="127"/>
      <c r="AY121" s="127"/>
      <c r="AZ121" s="127"/>
    </row>
    <row r="122" spans="1:52" s="126" customFormat="1" x14ac:dyDescent="0.25">
      <c r="A122" s="124"/>
      <c r="B122" s="125"/>
      <c r="F122" s="125"/>
      <c r="G122" s="125"/>
      <c r="O122" s="125"/>
      <c r="P122" s="125"/>
      <c r="Q122" s="125"/>
      <c r="R122" s="125"/>
      <c r="S122" s="125">
        <f t="shared" si="234"/>
        <v>0</v>
      </c>
      <c r="T122" s="125">
        <f t="shared" si="235"/>
        <v>0</v>
      </c>
      <c r="U122" s="125" t="str">
        <f t="shared" si="236"/>
        <v>Bajo</v>
      </c>
      <c r="V122" s="125" t="str">
        <f t="shared" si="237"/>
        <v>Bajo</v>
      </c>
      <c r="W122" s="125"/>
      <c r="X122" s="125"/>
      <c r="Y122" s="125">
        <f t="shared" si="238"/>
        <v>0</v>
      </c>
      <c r="Z122" s="125">
        <f t="shared" si="239"/>
        <v>0</v>
      </c>
      <c r="AA122" s="125" t="str">
        <f t="shared" si="240"/>
        <v>IV</v>
      </c>
      <c r="AB122" s="125" t="str">
        <f t="shared" si="241"/>
        <v>IV</v>
      </c>
      <c r="AC122" s="125" t="str">
        <f t="shared" si="242"/>
        <v>Falta Valorar</v>
      </c>
      <c r="AD122" s="125" t="str">
        <f t="shared" si="243"/>
        <v>Falta Valorar</v>
      </c>
      <c r="AE122" s="125"/>
      <c r="AF122" s="125"/>
      <c r="AN122" s="127"/>
      <c r="AO122" s="127"/>
      <c r="AP122" s="127"/>
      <c r="AQ122" s="127"/>
      <c r="AR122" s="127"/>
      <c r="AS122" s="127"/>
      <c r="AT122" s="127"/>
      <c r="AU122" s="127"/>
      <c r="AV122" s="127"/>
      <c r="AW122" s="127"/>
      <c r="AX122" s="127"/>
      <c r="AY122" s="127"/>
      <c r="AZ122" s="127"/>
    </row>
    <row r="123" spans="1:52" s="126" customFormat="1" x14ac:dyDescent="0.25">
      <c r="A123" s="124"/>
      <c r="B123" s="125"/>
      <c r="F123" s="125"/>
      <c r="G123" s="125"/>
      <c r="O123" s="125"/>
      <c r="P123" s="125"/>
      <c r="Q123" s="125"/>
      <c r="R123" s="125"/>
      <c r="S123" s="125">
        <f t="shared" ref="S123:S128" si="254">O123*Q123</f>
        <v>0</v>
      </c>
      <c r="T123" s="125">
        <f t="shared" ref="T123:T128" si="255">P123*R123</f>
        <v>0</v>
      </c>
      <c r="U123" s="125" t="str">
        <f t="shared" ref="U123:U128" si="256">IF(S123&gt;=24,"Muy Alto",IF(S123&gt;=10,"Alto",IF(S123&gt;=6,"Medio",IF(S123&gt;=0,"Bajo"))))</f>
        <v>Bajo</v>
      </c>
      <c r="V123" s="125" t="str">
        <f t="shared" ref="V123:V128" si="257">IF(T123&gt;=24,"Muy Alto",IF(T123&gt;=10,"Alto",IF(T123&gt;=6,"Medio",IF(T123&gt;=0,"Bajo"))))</f>
        <v>Bajo</v>
      </c>
      <c r="W123" s="125"/>
      <c r="X123" s="125"/>
      <c r="Y123" s="125">
        <f t="shared" ref="Y123:Y128" si="258">S123*W123</f>
        <v>0</v>
      </c>
      <c r="Z123" s="125">
        <f t="shared" ref="Z123:Z128" si="259">T123*X123</f>
        <v>0</v>
      </c>
      <c r="AA123" s="125" t="str">
        <f t="shared" ref="AA123:AA128" si="260">IF(Y123&gt;=600,"I",IF(Y123&gt;=150,"II",IF(Y123&gt;=40,"III",IF(Y123&gt;=0,"IV"))))</f>
        <v>IV</v>
      </c>
      <c r="AB123" s="125" t="str">
        <f t="shared" ref="AB123:AB128" si="261">IF(Z123&gt;=600,"I",IF(Z123&gt;=150,"II",IF(Z123&gt;=40,"III",IF(Z123&gt;=0,"IV"))))</f>
        <v>IV</v>
      </c>
      <c r="AC123" s="125" t="str">
        <f t="shared" ref="AC123:AC128" si="262">IF(Y123&gt;=600,"NO Aceptable",IF(Y123&gt;=150,"Aceptable con control",IF(Y123&gt;=40,"Mejorable",IF(Y123&gt;0,"Aceptable",IF(Y123=0,"Falta Valorar")))))</f>
        <v>Falta Valorar</v>
      </c>
      <c r="AD123" s="125" t="str">
        <f t="shared" ref="AD123:AD128" si="263">IF(Z123&gt;=600,"NO Aceptable",IF(Z123&gt;=150,"Aceptable con control",IF(Z123&gt;=40,"Mejorable",IF(Z123&gt;0,"Aceptable",IF(Z123=0,"Falta Valorar")))))</f>
        <v>Falta Valorar</v>
      </c>
      <c r="AE123" s="125"/>
      <c r="AF123" s="125"/>
      <c r="AN123" s="127"/>
      <c r="AO123" s="127"/>
      <c r="AP123" s="127"/>
      <c r="AQ123" s="127"/>
      <c r="AR123" s="127"/>
      <c r="AS123" s="127"/>
      <c r="AT123" s="127"/>
      <c r="AU123" s="127"/>
      <c r="AV123" s="127"/>
      <c r="AW123" s="127"/>
      <c r="AX123" s="127"/>
      <c r="AY123" s="127"/>
      <c r="AZ123" s="127"/>
    </row>
    <row r="124" spans="1:52" s="126" customFormat="1" x14ac:dyDescent="0.25">
      <c r="A124" s="124"/>
      <c r="B124" s="125"/>
      <c r="F124" s="125"/>
      <c r="G124" s="125"/>
      <c r="O124" s="125"/>
      <c r="P124" s="125"/>
      <c r="Q124" s="125"/>
      <c r="R124" s="125"/>
      <c r="S124" s="125">
        <f t="shared" si="254"/>
        <v>0</v>
      </c>
      <c r="T124" s="125">
        <f t="shared" si="255"/>
        <v>0</v>
      </c>
      <c r="U124" s="125" t="str">
        <f t="shared" si="256"/>
        <v>Bajo</v>
      </c>
      <c r="V124" s="125" t="str">
        <f t="shared" si="257"/>
        <v>Bajo</v>
      </c>
      <c r="W124" s="125"/>
      <c r="X124" s="125"/>
      <c r="Y124" s="125">
        <f t="shared" si="258"/>
        <v>0</v>
      </c>
      <c r="Z124" s="125">
        <f t="shared" si="259"/>
        <v>0</v>
      </c>
      <c r="AA124" s="125" t="str">
        <f t="shared" si="260"/>
        <v>IV</v>
      </c>
      <c r="AB124" s="125" t="str">
        <f t="shared" si="261"/>
        <v>IV</v>
      </c>
      <c r="AC124" s="125" t="str">
        <f t="shared" si="262"/>
        <v>Falta Valorar</v>
      </c>
      <c r="AD124" s="125" t="str">
        <f t="shared" si="263"/>
        <v>Falta Valorar</v>
      </c>
      <c r="AE124" s="125"/>
      <c r="AF124" s="125"/>
      <c r="AN124" s="127"/>
      <c r="AO124" s="127"/>
      <c r="AP124" s="127"/>
      <c r="AQ124" s="127"/>
      <c r="AR124" s="127"/>
      <c r="AS124" s="127"/>
      <c r="AT124" s="127"/>
      <c r="AU124" s="127"/>
      <c r="AV124" s="127"/>
      <c r="AW124" s="127"/>
      <c r="AX124" s="127"/>
      <c r="AY124" s="127"/>
      <c r="AZ124" s="127"/>
    </row>
    <row r="125" spans="1:52" s="126" customFormat="1" x14ac:dyDescent="0.25">
      <c r="A125" s="124"/>
      <c r="B125" s="125"/>
      <c r="F125" s="125"/>
      <c r="G125" s="125"/>
      <c r="O125" s="125"/>
      <c r="P125" s="125"/>
      <c r="Q125" s="125"/>
      <c r="R125" s="125"/>
      <c r="S125" s="125">
        <f t="shared" si="254"/>
        <v>0</v>
      </c>
      <c r="T125" s="125">
        <f t="shared" si="255"/>
        <v>0</v>
      </c>
      <c r="U125" s="125" t="str">
        <f t="shared" si="256"/>
        <v>Bajo</v>
      </c>
      <c r="V125" s="125" t="str">
        <f t="shared" si="257"/>
        <v>Bajo</v>
      </c>
      <c r="W125" s="125"/>
      <c r="X125" s="125"/>
      <c r="Y125" s="125">
        <f t="shared" si="258"/>
        <v>0</v>
      </c>
      <c r="Z125" s="125">
        <f t="shared" si="259"/>
        <v>0</v>
      </c>
      <c r="AA125" s="125" t="str">
        <f t="shared" si="260"/>
        <v>IV</v>
      </c>
      <c r="AB125" s="125" t="str">
        <f t="shared" si="261"/>
        <v>IV</v>
      </c>
      <c r="AC125" s="125" t="str">
        <f t="shared" si="262"/>
        <v>Falta Valorar</v>
      </c>
      <c r="AD125" s="125" t="str">
        <f t="shared" si="263"/>
        <v>Falta Valorar</v>
      </c>
      <c r="AE125" s="125"/>
      <c r="AF125" s="125"/>
      <c r="AN125" s="127"/>
      <c r="AO125" s="127"/>
      <c r="AP125" s="127"/>
      <c r="AQ125" s="127"/>
      <c r="AR125" s="127"/>
      <c r="AS125" s="127"/>
      <c r="AT125" s="127"/>
      <c r="AU125" s="127"/>
      <c r="AV125" s="127"/>
      <c r="AW125" s="127"/>
      <c r="AX125" s="127"/>
      <c r="AY125" s="127"/>
      <c r="AZ125" s="127"/>
    </row>
    <row r="126" spans="1:52" s="126" customFormat="1" x14ac:dyDescent="0.25">
      <c r="A126" s="124"/>
      <c r="B126" s="125"/>
      <c r="F126" s="125"/>
      <c r="G126" s="125"/>
      <c r="O126" s="125"/>
      <c r="P126" s="125"/>
      <c r="Q126" s="125"/>
      <c r="R126" s="125"/>
      <c r="S126" s="125">
        <f t="shared" si="254"/>
        <v>0</v>
      </c>
      <c r="T126" s="125">
        <f t="shared" si="255"/>
        <v>0</v>
      </c>
      <c r="U126" s="125" t="str">
        <f t="shared" si="256"/>
        <v>Bajo</v>
      </c>
      <c r="V126" s="125" t="str">
        <f t="shared" si="257"/>
        <v>Bajo</v>
      </c>
      <c r="W126" s="125"/>
      <c r="X126" s="125"/>
      <c r="Y126" s="125">
        <f t="shared" si="258"/>
        <v>0</v>
      </c>
      <c r="Z126" s="125">
        <f t="shared" si="259"/>
        <v>0</v>
      </c>
      <c r="AA126" s="125" t="str">
        <f t="shared" si="260"/>
        <v>IV</v>
      </c>
      <c r="AB126" s="125" t="str">
        <f t="shared" si="261"/>
        <v>IV</v>
      </c>
      <c r="AC126" s="125" t="str">
        <f t="shared" si="262"/>
        <v>Falta Valorar</v>
      </c>
      <c r="AD126" s="125" t="str">
        <f t="shared" si="263"/>
        <v>Falta Valorar</v>
      </c>
      <c r="AE126" s="125"/>
      <c r="AF126" s="125"/>
      <c r="AN126" s="127"/>
      <c r="AO126" s="127"/>
      <c r="AP126" s="127"/>
      <c r="AQ126" s="127"/>
      <c r="AR126" s="127"/>
      <c r="AS126" s="127"/>
      <c r="AT126" s="127"/>
      <c r="AU126" s="127"/>
      <c r="AV126" s="127"/>
      <c r="AW126" s="127"/>
      <c r="AX126" s="127"/>
      <c r="AY126" s="127"/>
      <c r="AZ126" s="127"/>
    </row>
    <row r="127" spans="1:52" s="126" customFormat="1" x14ac:dyDescent="0.25">
      <c r="A127" s="124"/>
      <c r="B127" s="125"/>
      <c r="F127" s="125"/>
      <c r="G127" s="125"/>
      <c r="O127" s="125"/>
      <c r="P127" s="125"/>
      <c r="Q127" s="125"/>
      <c r="R127" s="125"/>
      <c r="S127" s="125">
        <f t="shared" si="254"/>
        <v>0</v>
      </c>
      <c r="T127" s="125">
        <f t="shared" si="255"/>
        <v>0</v>
      </c>
      <c r="U127" s="125" t="str">
        <f t="shared" si="256"/>
        <v>Bajo</v>
      </c>
      <c r="V127" s="125" t="str">
        <f t="shared" si="257"/>
        <v>Bajo</v>
      </c>
      <c r="W127" s="125"/>
      <c r="X127" s="125"/>
      <c r="Y127" s="125">
        <f t="shared" si="258"/>
        <v>0</v>
      </c>
      <c r="Z127" s="125">
        <f t="shared" si="259"/>
        <v>0</v>
      </c>
      <c r="AA127" s="125" t="str">
        <f t="shared" si="260"/>
        <v>IV</v>
      </c>
      <c r="AB127" s="125" t="str">
        <f t="shared" si="261"/>
        <v>IV</v>
      </c>
      <c r="AC127" s="125" t="str">
        <f t="shared" si="262"/>
        <v>Falta Valorar</v>
      </c>
      <c r="AD127" s="125" t="str">
        <f t="shared" si="263"/>
        <v>Falta Valorar</v>
      </c>
      <c r="AE127" s="125"/>
      <c r="AF127" s="125"/>
      <c r="AN127" s="127"/>
      <c r="AO127" s="127"/>
      <c r="AP127" s="127"/>
      <c r="AQ127" s="127"/>
      <c r="AR127" s="127"/>
      <c r="AS127" s="127"/>
      <c r="AT127" s="127"/>
      <c r="AU127" s="127"/>
      <c r="AV127" s="127"/>
      <c r="AW127" s="127"/>
      <c r="AX127" s="127"/>
      <c r="AY127" s="127"/>
      <c r="AZ127" s="127"/>
    </row>
    <row r="128" spans="1:52" s="126" customFormat="1" x14ac:dyDescent="0.25">
      <c r="A128" s="124"/>
      <c r="B128" s="125"/>
      <c r="F128" s="125"/>
      <c r="G128" s="125"/>
      <c r="O128" s="125"/>
      <c r="P128" s="125"/>
      <c r="Q128" s="125"/>
      <c r="R128" s="125"/>
      <c r="S128" s="125">
        <f t="shared" si="254"/>
        <v>0</v>
      </c>
      <c r="T128" s="125">
        <f t="shared" si="255"/>
        <v>0</v>
      </c>
      <c r="U128" s="125" t="str">
        <f t="shared" si="256"/>
        <v>Bajo</v>
      </c>
      <c r="V128" s="125" t="str">
        <f t="shared" si="257"/>
        <v>Bajo</v>
      </c>
      <c r="W128" s="125"/>
      <c r="X128" s="125"/>
      <c r="Y128" s="125">
        <f t="shared" si="258"/>
        <v>0</v>
      </c>
      <c r="Z128" s="125">
        <f t="shared" si="259"/>
        <v>0</v>
      </c>
      <c r="AA128" s="125" t="str">
        <f t="shared" si="260"/>
        <v>IV</v>
      </c>
      <c r="AB128" s="125" t="str">
        <f t="shared" si="261"/>
        <v>IV</v>
      </c>
      <c r="AC128" s="125" t="str">
        <f t="shared" si="262"/>
        <v>Falta Valorar</v>
      </c>
      <c r="AD128" s="125" t="str">
        <f t="shared" si="263"/>
        <v>Falta Valorar</v>
      </c>
      <c r="AE128" s="125"/>
      <c r="AF128" s="125"/>
      <c r="AN128" s="127"/>
      <c r="AO128" s="127"/>
      <c r="AP128" s="127"/>
      <c r="AQ128" s="127"/>
      <c r="AR128" s="127"/>
      <c r="AS128" s="127"/>
      <c r="AT128" s="127"/>
      <c r="AU128" s="127"/>
      <c r="AV128" s="127"/>
      <c r="AW128" s="127"/>
      <c r="AX128" s="127"/>
      <c r="AY128" s="127"/>
      <c r="AZ128" s="127"/>
    </row>
    <row r="129" spans="1:52" s="126" customFormat="1" x14ac:dyDescent="0.25">
      <c r="A129" s="124"/>
      <c r="B129" s="125"/>
      <c r="F129" s="125"/>
      <c r="G129" s="125"/>
      <c r="O129" s="125"/>
      <c r="P129" s="125"/>
      <c r="Q129" s="125"/>
      <c r="R129" s="125"/>
      <c r="S129" s="125">
        <f t="shared" ref="S129" si="264">O129*Q129</f>
        <v>0</v>
      </c>
      <c r="T129" s="125">
        <f t="shared" ref="T129" si="265">P129*R129</f>
        <v>0</v>
      </c>
      <c r="U129" s="125" t="str">
        <f t="shared" ref="U129" si="266">IF(S129&gt;=24,"Muy Alto",IF(S129&gt;=10,"Alto",IF(S129&gt;=6,"Medio",IF(S129&gt;=0,"Bajo"))))</f>
        <v>Bajo</v>
      </c>
      <c r="V129" s="125" t="str">
        <f t="shared" ref="V129" si="267">IF(T129&gt;=24,"Muy Alto",IF(T129&gt;=10,"Alto",IF(T129&gt;=6,"Medio",IF(T129&gt;=0,"Bajo"))))</f>
        <v>Bajo</v>
      </c>
      <c r="W129" s="125"/>
      <c r="X129" s="125"/>
      <c r="Y129" s="125">
        <f t="shared" ref="Y129" si="268">S129*W129</f>
        <v>0</v>
      </c>
      <c r="Z129" s="125">
        <f t="shared" ref="Z129" si="269">T129*X129</f>
        <v>0</v>
      </c>
      <c r="AA129" s="125" t="str">
        <f t="shared" ref="AA129" si="270">IF(Y129&gt;=600,"I",IF(Y129&gt;=150,"II",IF(Y129&gt;=40,"III",IF(Y129&gt;=0,"IV"))))</f>
        <v>IV</v>
      </c>
      <c r="AB129" s="125" t="str">
        <f t="shared" ref="AB129" si="271">IF(Z129&gt;=600,"I",IF(Z129&gt;=150,"II",IF(Z129&gt;=40,"III",IF(Z129&gt;=0,"IV"))))</f>
        <v>IV</v>
      </c>
      <c r="AC129" s="125" t="str">
        <f t="shared" ref="AC129" si="272">IF(Y129&gt;=600,"NO Aceptable",IF(Y129&gt;=150,"Aceptable con control",IF(Y129&gt;=40,"Mejorable",IF(Y129&gt;0,"Aceptable",IF(Y129=0,"Falta Valorar")))))</f>
        <v>Falta Valorar</v>
      </c>
      <c r="AD129" s="125" t="str">
        <f t="shared" ref="AD129" si="273">IF(Z129&gt;=600,"NO Aceptable",IF(Z129&gt;=150,"Aceptable con control",IF(Z129&gt;=40,"Mejorable",IF(Z129&gt;0,"Aceptable",IF(Z129=0,"Falta Valorar")))))</f>
        <v>Falta Valorar</v>
      </c>
      <c r="AE129" s="125"/>
      <c r="AF129" s="125"/>
      <c r="AN129" s="127"/>
      <c r="AO129" s="127"/>
      <c r="AP129" s="127"/>
      <c r="AQ129" s="127"/>
      <c r="AR129" s="127"/>
      <c r="AS129" s="127"/>
      <c r="AT129" s="127"/>
      <c r="AU129" s="127"/>
      <c r="AV129" s="127"/>
      <c r="AW129" s="127"/>
      <c r="AX129" s="127"/>
      <c r="AY129" s="127"/>
      <c r="AZ129" s="127"/>
    </row>
    <row r="130" spans="1:52" s="126" customFormat="1" x14ac:dyDescent="0.25">
      <c r="A130" s="124"/>
      <c r="B130" s="125"/>
      <c r="F130" s="125"/>
      <c r="G130" s="125"/>
      <c r="O130" s="125"/>
      <c r="P130" s="125"/>
      <c r="Q130" s="125"/>
      <c r="R130" s="125"/>
      <c r="S130" s="125">
        <f t="shared" si="136"/>
        <v>0</v>
      </c>
      <c r="T130" s="125">
        <f t="shared" si="137"/>
        <v>0</v>
      </c>
      <c r="U130" s="125" t="str">
        <f t="shared" ref="U130:U190" si="274">IF(S130&gt;=24,"Muy Alto",IF(S130&gt;=10,"Alto",IF(S130&gt;=6,"Medio",IF(S130&gt;=0,"Bajo"))))</f>
        <v>Bajo</v>
      </c>
      <c r="V130" s="125" t="str">
        <f t="shared" si="139"/>
        <v>Bajo</v>
      </c>
      <c r="W130" s="125"/>
      <c r="X130" s="125"/>
      <c r="Y130" s="125">
        <f t="shared" si="140"/>
        <v>0</v>
      </c>
      <c r="Z130" s="125">
        <f t="shared" si="141"/>
        <v>0</v>
      </c>
      <c r="AA130" s="125" t="str">
        <f t="shared" ref="AA130:AA190" si="275">IF(Y130&gt;=600,"I",IF(Y130&gt;=150,"II",IF(Y130&gt;=40,"III",IF(Y130&gt;=0,"IV"))))</f>
        <v>IV</v>
      </c>
      <c r="AB130" s="125" t="str">
        <f t="shared" si="143"/>
        <v>IV</v>
      </c>
      <c r="AC130" s="125" t="str">
        <f t="shared" si="144"/>
        <v>Falta Valorar</v>
      </c>
      <c r="AD130" s="125" t="str">
        <f t="shared" si="145"/>
        <v>Falta Valorar</v>
      </c>
      <c r="AE130" s="125"/>
      <c r="AF130" s="125"/>
      <c r="AN130" s="127"/>
      <c r="AO130" s="127"/>
      <c r="AP130" s="127"/>
      <c r="AQ130" s="127"/>
      <c r="AR130" s="127"/>
      <c r="AS130" s="127"/>
      <c r="AT130" s="127"/>
      <c r="AU130" s="127"/>
      <c r="AV130" s="127"/>
      <c r="AW130" s="127"/>
      <c r="AX130" s="127"/>
      <c r="AY130" s="127"/>
      <c r="AZ130" s="127"/>
    </row>
    <row r="131" spans="1:52" s="126" customFormat="1" x14ac:dyDescent="0.25">
      <c r="A131" s="124"/>
      <c r="B131" s="125"/>
      <c r="F131" s="125"/>
      <c r="G131" s="125"/>
      <c r="O131" s="125"/>
      <c r="P131" s="125"/>
      <c r="Q131" s="125"/>
      <c r="R131" s="125"/>
      <c r="S131" s="125">
        <f t="shared" si="136"/>
        <v>0</v>
      </c>
      <c r="T131" s="125">
        <f t="shared" si="137"/>
        <v>0</v>
      </c>
      <c r="U131" s="125" t="str">
        <f t="shared" si="274"/>
        <v>Bajo</v>
      </c>
      <c r="V131" s="125" t="str">
        <f t="shared" si="139"/>
        <v>Bajo</v>
      </c>
      <c r="W131" s="125"/>
      <c r="X131" s="125"/>
      <c r="Y131" s="125">
        <f t="shared" si="140"/>
        <v>0</v>
      </c>
      <c r="Z131" s="125">
        <f t="shared" si="141"/>
        <v>0</v>
      </c>
      <c r="AA131" s="125" t="str">
        <f t="shared" si="275"/>
        <v>IV</v>
      </c>
      <c r="AB131" s="125" t="str">
        <f t="shared" si="143"/>
        <v>IV</v>
      </c>
      <c r="AC131" s="125" t="str">
        <f t="shared" si="144"/>
        <v>Falta Valorar</v>
      </c>
      <c r="AD131" s="125" t="str">
        <f t="shared" si="145"/>
        <v>Falta Valorar</v>
      </c>
      <c r="AE131" s="125"/>
      <c r="AF131" s="125"/>
      <c r="AN131" s="127"/>
      <c r="AO131" s="127"/>
      <c r="AP131" s="127"/>
      <c r="AQ131" s="127"/>
      <c r="AR131" s="127"/>
      <c r="AS131" s="127"/>
      <c r="AT131" s="127"/>
      <c r="AU131" s="127"/>
      <c r="AV131" s="127"/>
      <c r="AW131" s="127"/>
      <c r="AX131" s="127"/>
      <c r="AY131" s="127"/>
      <c r="AZ131" s="127"/>
    </row>
    <row r="132" spans="1:52" s="126" customFormat="1" x14ac:dyDescent="0.25">
      <c r="A132" s="124"/>
      <c r="B132" s="125"/>
      <c r="F132" s="125"/>
      <c r="G132" s="125"/>
      <c r="O132" s="125"/>
      <c r="P132" s="125"/>
      <c r="Q132" s="125"/>
      <c r="R132" s="125"/>
      <c r="S132" s="125">
        <f t="shared" si="136"/>
        <v>0</v>
      </c>
      <c r="T132" s="125">
        <f t="shared" ref="T132:T195" si="276">P132*R132</f>
        <v>0</v>
      </c>
      <c r="U132" s="125" t="str">
        <f t="shared" si="274"/>
        <v>Bajo</v>
      </c>
      <c r="V132" s="125" t="str">
        <f t="shared" ref="V132:V195" si="277">IF(T132&gt;=24,"Muy Alto",IF(T132&gt;=10,"Alto",IF(T132&gt;=6,"Medio",IF(T132&gt;=0,"Bajo"))))</f>
        <v>Bajo</v>
      </c>
      <c r="W132" s="125"/>
      <c r="X132" s="125"/>
      <c r="Y132" s="125">
        <f t="shared" si="140"/>
        <v>0</v>
      </c>
      <c r="Z132" s="125">
        <f t="shared" ref="Z132:Z195" si="278">T132*X132</f>
        <v>0</v>
      </c>
      <c r="AA132" s="125" t="str">
        <f t="shared" si="275"/>
        <v>IV</v>
      </c>
      <c r="AB132" s="125" t="str">
        <f t="shared" ref="AB132:AB195" si="279">IF(Z132&gt;=600,"I",IF(Z132&gt;=150,"II",IF(Z132&gt;=40,"III",IF(Z132&gt;=0,"IV"))))</f>
        <v>IV</v>
      </c>
      <c r="AC132" s="125" t="str">
        <f t="shared" ref="AC132:AC195" si="280">IF(Y132&gt;=600,"NO Aceptable",IF(Y132&gt;=150,"Aceptable con control",IF(Y132&gt;=40,"Mejorable",IF(Y132&gt;0,"Aceptable",IF(Y132=0,"Falta Valorar")))))</f>
        <v>Falta Valorar</v>
      </c>
      <c r="AD132" s="125" t="str">
        <f t="shared" ref="AD132:AD195" si="281">IF(Z132&gt;=600,"NO Aceptable",IF(Z132&gt;=150,"Aceptable con control",IF(Z132&gt;=40,"Mejorable",IF(Z132&gt;0,"Aceptable",IF(Z132=0,"Falta Valorar")))))</f>
        <v>Falta Valorar</v>
      </c>
      <c r="AE132" s="125"/>
      <c r="AF132" s="125"/>
      <c r="AN132" s="127"/>
      <c r="AO132" s="127"/>
      <c r="AP132" s="127"/>
      <c r="AQ132" s="127"/>
      <c r="AR132" s="127"/>
      <c r="AS132" s="127"/>
      <c r="AT132" s="127"/>
      <c r="AU132" s="127"/>
      <c r="AV132" s="127"/>
      <c r="AW132" s="127"/>
      <c r="AX132" s="127"/>
      <c r="AY132" s="127"/>
      <c r="AZ132" s="127"/>
    </row>
    <row r="133" spans="1:52" s="126" customFormat="1" x14ac:dyDescent="0.25">
      <c r="A133" s="124"/>
      <c r="B133" s="125"/>
      <c r="F133" s="125"/>
      <c r="G133" s="125"/>
      <c r="O133" s="125"/>
      <c r="P133" s="125"/>
      <c r="Q133" s="125"/>
      <c r="R133" s="125"/>
      <c r="S133" s="125">
        <f t="shared" si="136"/>
        <v>0</v>
      </c>
      <c r="T133" s="125">
        <f t="shared" si="276"/>
        <v>0</v>
      </c>
      <c r="U133" s="125" t="str">
        <f t="shared" si="274"/>
        <v>Bajo</v>
      </c>
      <c r="V133" s="125" t="str">
        <f t="shared" si="277"/>
        <v>Bajo</v>
      </c>
      <c r="W133" s="125"/>
      <c r="X133" s="125"/>
      <c r="Y133" s="125">
        <f t="shared" si="140"/>
        <v>0</v>
      </c>
      <c r="Z133" s="125">
        <f t="shared" si="278"/>
        <v>0</v>
      </c>
      <c r="AA133" s="125" t="str">
        <f t="shared" si="275"/>
        <v>IV</v>
      </c>
      <c r="AB133" s="125" t="str">
        <f t="shared" si="279"/>
        <v>IV</v>
      </c>
      <c r="AC133" s="125" t="str">
        <f t="shared" si="280"/>
        <v>Falta Valorar</v>
      </c>
      <c r="AD133" s="125" t="str">
        <f t="shared" si="281"/>
        <v>Falta Valorar</v>
      </c>
      <c r="AE133" s="125"/>
      <c r="AF133" s="125"/>
      <c r="AN133" s="127"/>
      <c r="AO133" s="127"/>
      <c r="AP133" s="127"/>
      <c r="AQ133" s="127"/>
      <c r="AR133" s="127"/>
      <c r="AS133" s="127"/>
      <c r="AT133" s="127"/>
      <c r="AU133" s="127"/>
      <c r="AV133" s="127"/>
      <c r="AW133" s="127"/>
      <c r="AX133" s="127"/>
      <c r="AY133" s="127"/>
      <c r="AZ133" s="127"/>
    </row>
    <row r="134" spans="1:52" s="126" customFormat="1" x14ac:dyDescent="0.25">
      <c r="A134" s="124"/>
      <c r="B134" s="125"/>
      <c r="F134" s="125"/>
      <c r="G134" s="125"/>
      <c r="O134" s="125"/>
      <c r="P134" s="125"/>
      <c r="Q134" s="125"/>
      <c r="R134" s="125"/>
      <c r="S134" s="125">
        <f t="shared" si="136"/>
        <v>0</v>
      </c>
      <c r="T134" s="125">
        <f t="shared" si="276"/>
        <v>0</v>
      </c>
      <c r="U134" s="125" t="str">
        <f t="shared" si="274"/>
        <v>Bajo</v>
      </c>
      <c r="V134" s="125" t="str">
        <f t="shared" si="277"/>
        <v>Bajo</v>
      </c>
      <c r="W134" s="125"/>
      <c r="X134" s="125"/>
      <c r="Y134" s="125">
        <f t="shared" si="140"/>
        <v>0</v>
      </c>
      <c r="Z134" s="125">
        <f t="shared" si="278"/>
        <v>0</v>
      </c>
      <c r="AA134" s="125" t="str">
        <f t="shared" si="275"/>
        <v>IV</v>
      </c>
      <c r="AB134" s="125" t="str">
        <f t="shared" si="279"/>
        <v>IV</v>
      </c>
      <c r="AC134" s="125" t="str">
        <f t="shared" si="280"/>
        <v>Falta Valorar</v>
      </c>
      <c r="AD134" s="125" t="str">
        <f t="shared" si="281"/>
        <v>Falta Valorar</v>
      </c>
      <c r="AE134" s="125"/>
      <c r="AF134" s="125"/>
      <c r="AN134" s="127"/>
      <c r="AO134" s="127"/>
      <c r="AP134" s="127"/>
      <c r="AQ134" s="127"/>
      <c r="AR134" s="127"/>
      <c r="AS134" s="127"/>
      <c r="AT134" s="127"/>
      <c r="AU134" s="127"/>
      <c r="AV134" s="127"/>
      <c r="AW134" s="127"/>
      <c r="AX134" s="127"/>
      <c r="AY134" s="127"/>
      <c r="AZ134" s="127"/>
    </row>
    <row r="135" spans="1:52" s="126" customFormat="1" x14ac:dyDescent="0.25">
      <c r="A135" s="124"/>
      <c r="B135" s="125"/>
      <c r="F135" s="125"/>
      <c r="G135" s="125"/>
      <c r="O135" s="125"/>
      <c r="P135" s="125"/>
      <c r="Q135" s="125"/>
      <c r="R135" s="125"/>
      <c r="S135" s="125">
        <f t="shared" si="136"/>
        <v>0</v>
      </c>
      <c r="T135" s="125">
        <f t="shared" si="276"/>
        <v>0</v>
      </c>
      <c r="U135" s="125" t="str">
        <f t="shared" si="274"/>
        <v>Bajo</v>
      </c>
      <c r="V135" s="125" t="str">
        <f t="shared" si="277"/>
        <v>Bajo</v>
      </c>
      <c r="W135" s="125"/>
      <c r="X135" s="125"/>
      <c r="Y135" s="125">
        <f t="shared" si="140"/>
        <v>0</v>
      </c>
      <c r="Z135" s="125">
        <f t="shared" si="278"/>
        <v>0</v>
      </c>
      <c r="AA135" s="125" t="str">
        <f t="shared" si="275"/>
        <v>IV</v>
      </c>
      <c r="AB135" s="125" t="str">
        <f t="shared" si="279"/>
        <v>IV</v>
      </c>
      <c r="AC135" s="125" t="str">
        <f t="shared" si="280"/>
        <v>Falta Valorar</v>
      </c>
      <c r="AD135" s="125" t="str">
        <f t="shared" si="281"/>
        <v>Falta Valorar</v>
      </c>
      <c r="AE135" s="125"/>
      <c r="AF135" s="125"/>
      <c r="AN135" s="127"/>
      <c r="AO135" s="127"/>
      <c r="AP135" s="127"/>
      <c r="AQ135" s="127"/>
      <c r="AR135" s="127"/>
      <c r="AS135" s="127"/>
      <c r="AT135" s="127"/>
      <c r="AU135" s="127"/>
      <c r="AV135" s="127"/>
      <c r="AW135" s="127"/>
      <c r="AX135" s="127"/>
      <c r="AY135" s="127"/>
      <c r="AZ135" s="127"/>
    </row>
    <row r="136" spans="1:52" s="126" customFormat="1" x14ac:dyDescent="0.25">
      <c r="A136" s="124"/>
      <c r="B136" s="125"/>
      <c r="F136" s="125"/>
      <c r="G136" s="125"/>
      <c r="O136" s="125"/>
      <c r="P136" s="125"/>
      <c r="Q136" s="125"/>
      <c r="R136" s="125"/>
      <c r="S136" s="125">
        <f t="shared" si="136"/>
        <v>0</v>
      </c>
      <c r="T136" s="125">
        <f t="shared" si="276"/>
        <v>0</v>
      </c>
      <c r="U136" s="125" t="str">
        <f t="shared" si="274"/>
        <v>Bajo</v>
      </c>
      <c r="V136" s="125" t="str">
        <f t="shared" si="277"/>
        <v>Bajo</v>
      </c>
      <c r="W136" s="125"/>
      <c r="X136" s="125"/>
      <c r="Y136" s="125">
        <f t="shared" si="140"/>
        <v>0</v>
      </c>
      <c r="Z136" s="125">
        <f t="shared" si="278"/>
        <v>0</v>
      </c>
      <c r="AA136" s="125" t="str">
        <f t="shared" si="275"/>
        <v>IV</v>
      </c>
      <c r="AB136" s="125" t="str">
        <f t="shared" si="279"/>
        <v>IV</v>
      </c>
      <c r="AC136" s="125" t="str">
        <f t="shared" si="280"/>
        <v>Falta Valorar</v>
      </c>
      <c r="AD136" s="125" t="str">
        <f t="shared" si="281"/>
        <v>Falta Valorar</v>
      </c>
      <c r="AE136" s="125"/>
      <c r="AF136" s="125"/>
      <c r="AN136" s="127"/>
      <c r="AO136" s="127"/>
      <c r="AP136" s="127"/>
      <c r="AQ136" s="127"/>
      <c r="AR136" s="127"/>
      <c r="AS136" s="127"/>
      <c r="AT136" s="127"/>
      <c r="AU136" s="127"/>
      <c r="AV136" s="127"/>
      <c r="AW136" s="127"/>
      <c r="AX136" s="127"/>
      <c r="AY136" s="127"/>
      <c r="AZ136" s="127"/>
    </row>
    <row r="137" spans="1:52" s="126" customFormat="1" x14ac:dyDescent="0.25">
      <c r="A137" s="124"/>
      <c r="B137" s="125"/>
      <c r="F137" s="125"/>
      <c r="G137" s="125"/>
      <c r="O137" s="125"/>
      <c r="P137" s="125"/>
      <c r="Q137" s="125"/>
      <c r="R137" s="125"/>
      <c r="S137" s="125">
        <f t="shared" si="136"/>
        <v>0</v>
      </c>
      <c r="T137" s="125">
        <f t="shared" si="276"/>
        <v>0</v>
      </c>
      <c r="U137" s="125" t="str">
        <f t="shared" si="274"/>
        <v>Bajo</v>
      </c>
      <c r="V137" s="125" t="str">
        <f t="shared" si="277"/>
        <v>Bajo</v>
      </c>
      <c r="W137" s="125"/>
      <c r="X137" s="125"/>
      <c r="Y137" s="125">
        <f t="shared" si="140"/>
        <v>0</v>
      </c>
      <c r="Z137" s="125">
        <f t="shared" si="278"/>
        <v>0</v>
      </c>
      <c r="AA137" s="125" t="str">
        <f t="shared" si="275"/>
        <v>IV</v>
      </c>
      <c r="AB137" s="125" t="str">
        <f t="shared" si="279"/>
        <v>IV</v>
      </c>
      <c r="AC137" s="125" t="str">
        <f t="shared" si="280"/>
        <v>Falta Valorar</v>
      </c>
      <c r="AD137" s="125" t="str">
        <f t="shared" si="281"/>
        <v>Falta Valorar</v>
      </c>
      <c r="AE137" s="125"/>
      <c r="AF137" s="125"/>
      <c r="AN137" s="127"/>
      <c r="AO137" s="127"/>
      <c r="AP137" s="127"/>
      <c r="AQ137" s="127"/>
      <c r="AR137" s="127"/>
      <c r="AS137" s="127"/>
      <c r="AT137" s="127"/>
      <c r="AU137" s="127"/>
      <c r="AV137" s="127"/>
      <c r="AW137" s="127"/>
      <c r="AX137" s="127"/>
      <c r="AY137" s="127"/>
      <c r="AZ137" s="127"/>
    </row>
    <row r="138" spans="1:52" s="126" customFormat="1" x14ac:dyDescent="0.25">
      <c r="A138" s="124"/>
      <c r="B138" s="125"/>
      <c r="F138" s="125"/>
      <c r="G138" s="125"/>
      <c r="O138" s="125"/>
      <c r="P138" s="125"/>
      <c r="Q138" s="125"/>
      <c r="R138" s="125"/>
      <c r="S138" s="125">
        <f t="shared" ref="S138" si="282">O138*Q138</f>
        <v>0</v>
      </c>
      <c r="T138" s="125">
        <f t="shared" si="276"/>
        <v>0</v>
      </c>
      <c r="U138" s="125" t="str">
        <f t="shared" si="274"/>
        <v>Bajo</v>
      </c>
      <c r="V138" s="125" t="str">
        <f t="shared" si="277"/>
        <v>Bajo</v>
      </c>
      <c r="W138" s="125"/>
      <c r="X138" s="125"/>
      <c r="Y138" s="125">
        <f t="shared" ref="Y138" si="283">S138*W138</f>
        <v>0</v>
      </c>
      <c r="Z138" s="125">
        <f t="shared" si="278"/>
        <v>0</v>
      </c>
      <c r="AA138" s="125" t="str">
        <f t="shared" si="275"/>
        <v>IV</v>
      </c>
      <c r="AB138" s="125" t="str">
        <f t="shared" si="279"/>
        <v>IV</v>
      </c>
      <c r="AC138" s="125" t="str">
        <f t="shared" si="280"/>
        <v>Falta Valorar</v>
      </c>
      <c r="AD138" s="125" t="str">
        <f t="shared" si="281"/>
        <v>Falta Valorar</v>
      </c>
      <c r="AE138" s="125"/>
      <c r="AF138" s="125"/>
      <c r="AN138" s="127"/>
      <c r="AO138" s="127"/>
      <c r="AP138" s="127"/>
      <c r="AQ138" s="127"/>
      <c r="AR138" s="127"/>
      <c r="AS138" s="127"/>
      <c r="AT138" s="127"/>
      <c r="AU138" s="127"/>
      <c r="AV138" s="127"/>
      <c r="AW138" s="127"/>
      <c r="AX138" s="127"/>
      <c r="AY138" s="127"/>
      <c r="AZ138" s="127"/>
    </row>
    <row r="139" spans="1:52" s="126" customFormat="1" x14ac:dyDescent="0.25">
      <c r="A139" s="124"/>
      <c r="B139" s="125"/>
      <c r="F139" s="125"/>
      <c r="G139" s="125"/>
      <c r="O139" s="125"/>
      <c r="P139" s="125"/>
      <c r="Q139" s="125"/>
      <c r="R139" s="125"/>
      <c r="S139" s="125">
        <f t="shared" ref="S139" si="284">O139*Q139</f>
        <v>0</v>
      </c>
      <c r="T139" s="125">
        <f t="shared" si="276"/>
        <v>0</v>
      </c>
      <c r="U139" s="125" t="str">
        <f t="shared" si="274"/>
        <v>Bajo</v>
      </c>
      <c r="V139" s="125" t="str">
        <f t="shared" si="277"/>
        <v>Bajo</v>
      </c>
      <c r="W139" s="125"/>
      <c r="X139" s="125"/>
      <c r="Y139" s="125">
        <f t="shared" ref="Y139" si="285">S139*W139</f>
        <v>0</v>
      </c>
      <c r="Z139" s="125">
        <f t="shared" si="278"/>
        <v>0</v>
      </c>
      <c r="AA139" s="125" t="str">
        <f t="shared" si="275"/>
        <v>IV</v>
      </c>
      <c r="AB139" s="125" t="str">
        <f t="shared" si="279"/>
        <v>IV</v>
      </c>
      <c r="AC139" s="125" t="str">
        <f t="shared" si="280"/>
        <v>Falta Valorar</v>
      </c>
      <c r="AD139" s="125" t="str">
        <f t="shared" si="281"/>
        <v>Falta Valorar</v>
      </c>
      <c r="AE139" s="125"/>
      <c r="AF139" s="125"/>
      <c r="AN139" s="127"/>
      <c r="AO139" s="127"/>
      <c r="AP139" s="127"/>
      <c r="AQ139" s="127"/>
      <c r="AR139" s="127"/>
      <c r="AS139" s="127"/>
      <c r="AT139" s="127"/>
      <c r="AU139" s="127"/>
      <c r="AV139" s="127"/>
      <c r="AW139" s="127"/>
      <c r="AX139" s="127"/>
      <c r="AY139" s="127"/>
      <c r="AZ139" s="127"/>
    </row>
    <row r="140" spans="1:52" s="126" customFormat="1" x14ac:dyDescent="0.25">
      <c r="A140" s="124"/>
      <c r="B140" s="125"/>
      <c r="F140" s="125"/>
      <c r="G140" s="125"/>
      <c r="O140" s="125"/>
      <c r="P140" s="125"/>
      <c r="Q140" s="125"/>
      <c r="R140" s="125"/>
      <c r="S140" s="125">
        <f t="shared" ref="S140:S198" si="286">O140*Q140</f>
        <v>0</v>
      </c>
      <c r="T140" s="125">
        <f t="shared" si="276"/>
        <v>0</v>
      </c>
      <c r="U140" s="125" t="str">
        <f t="shared" si="274"/>
        <v>Bajo</v>
      </c>
      <c r="V140" s="125" t="str">
        <f t="shared" si="277"/>
        <v>Bajo</v>
      </c>
      <c r="W140" s="125"/>
      <c r="X140" s="125"/>
      <c r="Y140" s="125">
        <f t="shared" ref="Y140:Y198" si="287">S140*W140</f>
        <v>0</v>
      </c>
      <c r="Z140" s="125">
        <f t="shared" si="278"/>
        <v>0</v>
      </c>
      <c r="AA140" s="125" t="str">
        <f t="shared" si="275"/>
        <v>IV</v>
      </c>
      <c r="AB140" s="125" t="str">
        <f t="shared" si="279"/>
        <v>IV</v>
      </c>
      <c r="AC140" s="125" t="str">
        <f t="shared" si="280"/>
        <v>Falta Valorar</v>
      </c>
      <c r="AD140" s="125" t="str">
        <f t="shared" si="281"/>
        <v>Falta Valorar</v>
      </c>
      <c r="AE140" s="125"/>
      <c r="AF140" s="125"/>
      <c r="AN140" s="127"/>
      <c r="AO140" s="127"/>
      <c r="AP140" s="127"/>
      <c r="AQ140" s="127"/>
      <c r="AR140" s="127"/>
      <c r="AS140" s="127"/>
      <c r="AT140" s="127"/>
      <c r="AU140" s="127"/>
      <c r="AV140" s="127"/>
      <c r="AW140" s="127"/>
      <c r="AX140" s="127"/>
      <c r="AY140" s="127"/>
      <c r="AZ140" s="127"/>
    </row>
    <row r="141" spans="1:52" s="126" customFormat="1" x14ac:dyDescent="0.25">
      <c r="A141" s="124"/>
      <c r="B141" s="125"/>
      <c r="F141" s="125"/>
      <c r="G141" s="125"/>
      <c r="O141" s="125"/>
      <c r="P141" s="125"/>
      <c r="Q141" s="125"/>
      <c r="R141" s="125"/>
      <c r="S141" s="125">
        <f t="shared" si="286"/>
        <v>0</v>
      </c>
      <c r="T141" s="125">
        <f t="shared" si="276"/>
        <v>0</v>
      </c>
      <c r="U141" s="125" t="str">
        <f t="shared" si="274"/>
        <v>Bajo</v>
      </c>
      <c r="V141" s="125" t="str">
        <f t="shared" si="277"/>
        <v>Bajo</v>
      </c>
      <c r="W141" s="125"/>
      <c r="X141" s="125"/>
      <c r="Y141" s="125">
        <f t="shared" si="287"/>
        <v>0</v>
      </c>
      <c r="Z141" s="125">
        <f t="shared" si="278"/>
        <v>0</v>
      </c>
      <c r="AA141" s="125" t="str">
        <f t="shared" si="275"/>
        <v>IV</v>
      </c>
      <c r="AB141" s="125" t="str">
        <f t="shared" si="279"/>
        <v>IV</v>
      </c>
      <c r="AC141" s="125" t="str">
        <f t="shared" si="280"/>
        <v>Falta Valorar</v>
      </c>
      <c r="AD141" s="125" t="str">
        <f t="shared" si="281"/>
        <v>Falta Valorar</v>
      </c>
      <c r="AE141" s="125"/>
      <c r="AF141" s="125"/>
      <c r="AN141" s="127"/>
      <c r="AO141" s="127"/>
      <c r="AP141" s="127"/>
      <c r="AQ141" s="127"/>
      <c r="AR141" s="127"/>
      <c r="AS141" s="127"/>
      <c r="AT141" s="127"/>
      <c r="AU141" s="127"/>
      <c r="AV141" s="127"/>
      <c r="AW141" s="127"/>
      <c r="AX141" s="127"/>
      <c r="AY141" s="127"/>
      <c r="AZ141" s="127"/>
    </row>
    <row r="142" spans="1:52" s="126" customFormat="1" x14ac:dyDescent="0.25">
      <c r="A142" s="124"/>
      <c r="B142" s="125"/>
      <c r="F142" s="125"/>
      <c r="G142" s="125"/>
      <c r="O142" s="125"/>
      <c r="P142" s="125"/>
      <c r="Q142" s="125"/>
      <c r="R142" s="125"/>
      <c r="S142" s="125">
        <f t="shared" si="286"/>
        <v>0</v>
      </c>
      <c r="T142" s="125">
        <f t="shared" si="276"/>
        <v>0</v>
      </c>
      <c r="U142" s="125" t="str">
        <f t="shared" si="274"/>
        <v>Bajo</v>
      </c>
      <c r="V142" s="125" t="str">
        <f t="shared" si="277"/>
        <v>Bajo</v>
      </c>
      <c r="W142" s="125"/>
      <c r="X142" s="125"/>
      <c r="Y142" s="125">
        <f t="shared" si="287"/>
        <v>0</v>
      </c>
      <c r="Z142" s="125">
        <f t="shared" si="278"/>
        <v>0</v>
      </c>
      <c r="AA142" s="125" t="str">
        <f t="shared" si="275"/>
        <v>IV</v>
      </c>
      <c r="AB142" s="125" t="str">
        <f t="shared" si="279"/>
        <v>IV</v>
      </c>
      <c r="AC142" s="125" t="str">
        <f t="shared" si="280"/>
        <v>Falta Valorar</v>
      </c>
      <c r="AD142" s="125" t="str">
        <f t="shared" si="281"/>
        <v>Falta Valorar</v>
      </c>
      <c r="AE142" s="125"/>
      <c r="AF142" s="125"/>
      <c r="AN142" s="127"/>
      <c r="AO142" s="127"/>
      <c r="AP142" s="127"/>
      <c r="AQ142" s="127"/>
      <c r="AR142" s="127"/>
      <c r="AS142" s="127"/>
      <c r="AT142" s="127"/>
      <c r="AU142" s="127"/>
      <c r="AV142" s="127"/>
      <c r="AW142" s="127"/>
      <c r="AX142" s="127"/>
      <c r="AY142" s="127"/>
      <c r="AZ142" s="127"/>
    </row>
    <row r="143" spans="1:52" s="126" customFormat="1" x14ac:dyDescent="0.25">
      <c r="A143" s="124"/>
      <c r="B143" s="125"/>
      <c r="F143" s="125"/>
      <c r="G143" s="125"/>
      <c r="O143" s="125"/>
      <c r="P143" s="125"/>
      <c r="Q143" s="125"/>
      <c r="R143" s="125"/>
      <c r="S143" s="125">
        <f t="shared" si="286"/>
        <v>0</v>
      </c>
      <c r="T143" s="125">
        <f t="shared" si="276"/>
        <v>0</v>
      </c>
      <c r="U143" s="125" t="str">
        <f t="shared" si="274"/>
        <v>Bajo</v>
      </c>
      <c r="V143" s="125" t="str">
        <f t="shared" si="277"/>
        <v>Bajo</v>
      </c>
      <c r="W143" s="125"/>
      <c r="X143" s="125"/>
      <c r="Y143" s="125">
        <f t="shared" si="287"/>
        <v>0</v>
      </c>
      <c r="Z143" s="125">
        <f t="shared" si="278"/>
        <v>0</v>
      </c>
      <c r="AA143" s="125" t="str">
        <f t="shared" si="275"/>
        <v>IV</v>
      </c>
      <c r="AB143" s="125" t="str">
        <f t="shared" si="279"/>
        <v>IV</v>
      </c>
      <c r="AC143" s="125" t="str">
        <f t="shared" si="280"/>
        <v>Falta Valorar</v>
      </c>
      <c r="AD143" s="125" t="str">
        <f t="shared" si="281"/>
        <v>Falta Valorar</v>
      </c>
      <c r="AE143" s="125"/>
      <c r="AF143" s="125"/>
      <c r="AN143" s="127"/>
      <c r="AO143" s="127"/>
      <c r="AP143" s="127"/>
      <c r="AQ143" s="127"/>
      <c r="AR143" s="127"/>
      <c r="AS143" s="127"/>
      <c r="AT143" s="127"/>
      <c r="AU143" s="127"/>
      <c r="AV143" s="127"/>
      <c r="AW143" s="127"/>
      <c r="AX143" s="127"/>
      <c r="AY143" s="127"/>
      <c r="AZ143" s="127"/>
    </row>
    <row r="144" spans="1:52" s="126" customFormat="1" x14ac:dyDescent="0.25">
      <c r="A144" s="124"/>
      <c r="B144" s="125"/>
      <c r="F144" s="125"/>
      <c r="G144" s="125"/>
      <c r="O144" s="125"/>
      <c r="P144" s="125"/>
      <c r="Q144" s="125"/>
      <c r="R144" s="125"/>
      <c r="S144" s="125">
        <f t="shared" si="286"/>
        <v>0</v>
      </c>
      <c r="T144" s="125">
        <f t="shared" ref="T144" si="288">P144*R144</f>
        <v>0</v>
      </c>
      <c r="U144" s="125" t="str">
        <f t="shared" ref="U144" si="289">IF(S144&gt;=24,"Muy Alto",IF(S144&gt;=10,"Alto",IF(S144&gt;=6,"Medio",IF(S144&gt;=0,"Bajo"))))</f>
        <v>Bajo</v>
      </c>
      <c r="V144" s="125" t="str">
        <f t="shared" ref="V144" si="290">IF(T144&gt;=24,"Muy Alto",IF(T144&gt;=10,"Alto",IF(T144&gt;=6,"Medio",IF(T144&gt;=0,"Bajo"))))</f>
        <v>Bajo</v>
      </c>
      <c r="W144" s="125"/>
      <c r="X144" s="125"/>
      <c r="Y144" s="125">
        <f t="shared" si="287"/>
        <v>0</v>
      </c>
      <c r="Z144" s="125">
        <f t="shared" ref="Z144" si="291">T144*X144</f>
        <v>0</v>
      </c>
      <c r="AA144" s="125" t="str">
        <f t="shared" ref="AA144" si="292">IF(Y144&gt;=600,"I",IF(Y144&gt;=150,"II",IF(Y144&gt;=40,"III",IF(Y144&gt;=0,"IV"))))</f>
        <v>IV</v>
      </c>
      <c r="AB144" s="125" t="str">
        <f t="shared" ref="AB144" si="293">IF(Z144&gt;=600,"I",IF(Z144&gt;=150,"II",IF(Z144&gt;=40,"III",IF(Z144&gt;=0,"IV"))))</f>
        <v>IV</v>
      </c>
      <c r="AC144" s="125" t="str">
        <f t="shared" ref="AC144" si="294">IF(Y144&gt;=600,"NO Aceptable",IF(Y144&gt;=150,"Aceptable con control",IF(Y144&gt;=40,"Mejorable",IF(Y144&gt;0,"Aceptable",IF(Y144=0,"Falta Valorar")))))</f>
        <v>Falta Valorar</v>
      </c>
      <c r="AD144" s="125" t="str">
        <f t="shared" ref="AD144" si="295">IF(Z144&gt;=600,"NO Aceptable",IF(Z144&gt;=150,"Aceptable con control",IF(Z144&gt;=40,"Mejorable",IF(Z144&gt;0,"Aceptable",IF(Z144=0,"Falta Valorar")))))</f>
        <v>Falta Valorar</v>
      </c>
      <c r="AE144" s="125"/>
      <c r="AF144" s="125"/>
      <c r="AN144" s="127"/>
      <c r="AO144" s="127"/>
      <c r="AP144" s="127"/>
      <c r="AQ144" s="127"/>
      <c r="AR144" s="127"/>
      <c r="AS144" s="127"/>
      <c r="AT144" s="127"/>
      <c r="AU144" s="127"/>
      <c r="AV144" s="127"/>
      <c r="AW144" s="127"/>
      <c r="AX144" s="127"/>
      <c r="AY144" s="127"/>
      <c r="AZ144" s="127"/>
    </row>
    <row r="145" spans="1:52" s="126" customFormat="1" x14ac:dyDescent="0.25">
      <c r="A145" s="124"/>
      <c r="B145" s="125"/>
      <c r="F145" s="125"/>
      <c r="G145" s="125"/>
      <c r="O145" s="125"/>
      <c r="P145" s="125"/>
      <c r="Q145" s="125"/>
      <c r="R145" s="125"/>
      <c r="S145" s="125">
        <f t="shared" si="286"/>
        <v>0</v>
      </c>
      <c r="T145" s="125">
        <f t="shared" si="276"/>
        <v>0</v>
      </c>
      <c r="U145" s="125" t="str">
        <f t="shared" si="274"/>
        <v>Bajo</v>
      </c>
      <c r="V145" s="125" t="str">
        <f t="shared" si="277"/>
        <v>Bajo</v>
      </c>
      <c r="W145" s="125"/>
      <c r="X145" s="125"/>
      <c r="Y145" s="125">
        <f t="shared" si="287"/>
        <v>0</v>
      </c>
      <c r="Z145" s="125">
        <f t="shared" si="278"/>
        <v>0</v>
      </c>
      <c r="AA145" s="125" t="str">
        <f t="shared" si="275"/>
        <v>IV</v>
      </c>
      <c r="AB145" s="125" t="str">
        <f t="shared" si="279"/>
        <v>IV</v>
      </c>
      <c r="AC145" s="125" t="str">
        <f t="shared" si="280"/>
        <v>Falta Valorar</v>
      </c>
      <c r="AD145" s="125" t="str">
        <f t="shared" si="281"/>
        <v>Falta Valorar</v>
      </c>
      <c r="AE145" s="125"/>
      <c r="AF145" s="125"/>
      <c r="AN145" s="127"/>
      <c r="AO145" s="127"/>
      <c r="AP145" s="127"/>
      <c r="AQ145" s="127"/>
      <c r="AR145" s="127"/>
      <c r="AS145" s="127"/>
      <c r="AT145" s="127"/>
      <c r="AU145" s="127"/>
      <c r="AV145" s="127"/>
      <c r="AW145" s="127"/>
      <c r="AX145" s="127"/>
      <c r="AY145" s="127"/>
      <c r="AZ145" s="127"/>
    </row>
    <row r="146" spans="1:52" s="126" customFormat="1" x14ac:dyDescent="0.25">
      <c r="A146" s="124"/>
      <c r="B146" s="125"/>
      <c r="F146" s="125"/>
      <c r="G146" s="125"/>
      <c r="O146" s="125"/>
      <c r="P146" s="125"/>
      <c r="Q146" s="125"/>
      <c r="R146" s="125"/>
      <c r="S146" s="125">
        <f t="shared" si="286"/>
        <v>0</v>
      </c>
      <c r="T146" s="125">
        <f t="shared" si="276"/>
        <v>0</v>
      </c>
      <c r="U146" s="125" t="str">
        <f t="shared" si="274"/>
        <v>Bajo</v>
      </c>
      <c r="V146" s="125" t="str">
        <f t="shared" si="277"/>
        <v>Bajo</v>
      </c>
      <c r="W146" s="125"/>
      <c r="X146" s="125"/>
      <c r="Y146" s="125">
        <f t="shared" si="287"/>
        <v>0</v>
      </c>
      <c r="Z146" s="125">
        <f t="shared" si="278"/>
        <v>0</v>
      </c>
      <c r="AA146" s="125" t="str">
        <f t="shared" si="275"/>
        <v>IV</v>
      </c>
      <c r="AB146" s="125" t="str">
        <f t="shared" si="279"/>
        <v>IV</v>
      </c>
      <c r="AC146" s="125" t="str">
        <f t="shared" si="280"/>
        <v>Falta Valorar</v>
      </c>
      <c r="AD146" s="125" t="str">
        <f t="shared" si="281"/>
        <v>Falta Valorar</v>
      </c>
      <c r="AE146" s="125"/>
      <c r="AF146" s="125"/>
      <c r="AN146" s="127"/>
      <c r="AO146" s="127"/>
      <c r="AP146" s="127"/>
      <c r="AQ146" s="127"/>
      <c r="AR146" s="127"/>
      <c r="AS146" s="127"/>
      <c r="AT146" s="127"/>
      <c r="AU146" s="127"/>
      <c r="AV146" s="127"/>
      <c r="AW146" s="127"/>
      <c r="AX146" s="127"/>
      <c r="AY146" s="127"/>
      <c r="AZ146" s="127"/>
    </row>
    <row r="147" spans="1:52" s="126" customFormat="1" x14ac:dyDescent="0.25">
      <c r="A147" s="124"/>
      <c r="B147" s="125"/>
      <c r="F147" s="125"/>
      <c r="G147" s="125"/>
      <c r="O147" s="125"/>
      <c r="P147" s="125"/>
      <c r="Q147" s="125"/>
      <c r="R147" s="125"/>
      <c r="S147" s="125">
        <f t="shared" si="286"/>
        <v>0</v>
      </c>
      <c r="T147" s="125">
        <f t="shared" si="276"/>
        <v>0</v>
      </c>
      <c r="U147" s="125" t="str">
        <f t="shared" si="274"/>
        <v>Bajo</v>
      </c>
      <c r="V147" s="125" t="str">
        <f t="shared" si="277"/>
        <v>Bajo</v>
      </c>
      <c r="W147" s="125"/>
      <c r="X147" s="125"/>
      <c r="Y147" s="125">
        <f t="shared" si="287"/>
        <v>0</v>
      </c>
      <c r="Z147" s="125">
        <f t="shared" si="278"/>
        <v>0</v>
      </c>
      <c r="AA147" s="125" t="str">
        <f t="shared" si="275"/>
        <v>IV</v>
      </c>
      <c r="AB147" s="125" t="str">
        <f t="shared" si="279"/>
        <v>IV</v>
      </c>
      <c r="AC147" s="125" t="str">
        <f t="shared" si="280"/>
        <v>Falta Valorar</v>
      </c>
      <c r="AD147" s="125" t="str">
        <f t="shared" si="281"/>
        <v>Falta Valorar</v>
      </c>
      <c r="AE147" s="125"/>
      <c r="AF147" s="125"/>
      <c r="AN147" s="127"/>
      <c r="AO147" s="127"/>
      <c r="AP147" s="127"/>
      <c r="AQ147" s="127"/>
      <c r="AR147" s="127"/>
      <c r="AS147" s="127"/>
      <c r="AT147" s="127"/>
      <c r="AU147" s="127"/>
      <c r="AV147" s="127"/>
      <c r="AW147" s="127"/>
      <c r="AX147" s="127"/>
      <c r="AY147" s="127"/>
      <c r="AZ147" s="127"/>
    </row>
    <row r="148" spans="1:52" s="126" customFormat="1" x14ac:dyDescent="0.25">
      <c r="A148" s="124"/>
      <c r="B148" s="125"/>
      <c r="F148" s="125"/>
      <c r="G148" s="125"/>
      <c r="O148" s="125"/>
      <c r="P148" s="125"/>
      <c r="Q148" s="125"/>
      <c r="R148" s="125"/>
      <c r="S148" s="125">
        <f t="shared" ref="S148" si="296">O148*Q148</f>
        <v>0</v>
      </c>
      <c r="T148" s="125">
        <f t="shared" ref="T148" si="297">P148*R148</f>
        <v>0</v>
      </c>
      <c r="U148" s="125" t="str">
        <f t="shared" ref="U148" si="298">IF(S148&gt;=24,"Muy Alto",IF(S148&gt;=10,"Alto",IF(S148&gt;=6,"Medio",IF(S148&gt;=0,"Bajo"))))</f>
        <v>Bajo</v>
      </c>
      <c r="V148" s="125" t="str">
        <f t="shared" ref="V148" si="299">IF(T148&gt;=24,"Muy Alto",IF(T148&gt;=10,"Alto",IF(T148&gt;=6,"Medio",IF(T148&gt;=0,"Bajo"))))</f>
        <v>Bajo</v>
      </c>
      <c r="W148" s="125"/>
      <c r="X148" s="125"/>
      <c r="Y148" s="125">
        <f t="shared" ref="Y148" si="300">S148*W148</f>
        <v>0</v>
      </c>
      <c r="Z148" s="125">
        <f t="shared" ref="Z148" si="301">T148*X148</f>
        <v>0</v>
      </c>
      <c r="AA148" s="125" t="str">
        <f t="shared" ref="AA148" si="302">IF(Y148&gt;=600,"I",IF(Y148&gt;=150,"II",IF(Y148&gt;=40,"III",IF(Y148&gt;=0,"IV"))))</f>
        <v>IV</v>
      </c>
      <c r="AB148" s="125" t="str">
        <f t="shared" ref="AB148" si="303">IF(Z148&gt;=600,"I",IF(Z148&gt;=150,"II",IF(Z148&gt;=40,"III",IF(Z148&gt;=0,"IV"))))</f>
        <v>IV</v>
      </c>
      <c r="AC148" s="125" t="str">
        <f t="shared" ref="AC148" si="304">IF(Y148&gt;=600,"NO Aceptable",IF(Y148&gt;=150,"Aceptable con control",IF(Y148&gt;=40,"Mejorable",IF(Y148&gt;0,"Aceptable",IF(Y148=0,"Falta Valorar")))))</f>
        <v>Falta Valorar</v>
      </c>
      <c r="AD148" s="125" t="str">
        <f t="shared" ref="AD148" si="305">IF(Z148&gt;=600,"NO Aceptable",IF(Z148&gt;=150,"Aceptable con control",IF(Z148&gt;=40,"Mejorable",IF(Z148&gt;0,"Aceptable",IF(Z148=0,"Falta Valorar")))))</f>
        <v>Falta Valorar</v>
      </c>
      <c r="AE148" s="125"/>
      <c r="AF148" s="125"/>
      <c r="AN148" s="127"/>
      <c r="AO148" s="127"/>
      <c r="AP148" s="127"/>
      <c r="AQ148" s="127"/>
      <c r="AR148" s="127"/>
      <c r="AS148" s="127"/>
      <c r="AT148" s="127"/>
      <c r="AU148" s="127"/>
      <c r="AV148" s="127"/>
      <c r="AW148" s="127"/>
      <c r="AX148" s="127"/>
      <c r="AY148" s="127"/>
      <c r="AZ148" s="127"/>
    </row>
    <row r="149" spans="1:52" s="126" customFormat="1" x14ac:dyDescent="0.25">
      <c r="A149" s="124"/>
      <c r="B149" s="125"/>
      <c r="F149" s="125"/>
      <c r="G149" s="125"/>
      <c r="O149" s="125"/>
      <c r="P149" s="125"/>
      <c r="Q149" s="125"/>
      <c r="R149" s="125"/>
      <c r="S149" s="125">
        <f t="shared" si="286"/>
        <v>0</v>
      </c>
      <c r="T149" s="125">
        <f t="shared" si="276"/>
        <v>0</v>
      </c>
      <c r="U149" s="125" t="str">
        <f t="shared" si="274"/>
        <v>Bajo</v>
      </c>
      <c r="V149" s="125" t="str">
        <f t="shared" si="277"/>
        <v>Bajo</v>
      </c>
      <c r="W149" s="125"/>
      <c r="X149" s="125"/>
      <c r="Y149" s="125">
        <f t="shared" si="287"/>
        <v>0</v>
      </c>
      <c r="Z149" s="125">
        <f t="shared" si="278"/>
        <v>0</v>
      </c>
      <c r="AA149" s="125" t="str">
        <f t="shared" si="275"/>
        <v>IV</v>
      </c>
      <c r="AB149" s="125" t="str">
        <f t="shared" si="279"/>
        <v>IV</v>
      </c>
      <c r="AC149" s="125" t="str">
        <f t="shared" si="280"/>
        <v>Falta Valorar</v>
      </c>
      <c r="AD149" s="125" t="str">
        <f t="shared" si="281"/>
        <v>Falta Valorar</v>
      </c>
      <c r="AE149" s="125"/>
      <c r="AF149" s="125"/>
      <c r="AN149" s="127"/>
      <c r="AO149" s="127"/>
      <c r="AP149" s="127"/>
      <c r="AQ149" s="127"/>
      <c r="AR149" s="127"/>
      <c r="AS149" s="127"/>
      <c r="AT149" s="127"/>
      <c r="AU149" s="127"/>
      <c r="AV149" s="127"/>
      <c r="AW149" s="127"/>
      <c r="AX149" s="127"/>
      <c r="AY149" s="127"/>
      <c r="AZ149" s="127"/>
    </row>
    <row r="150" spans="1:52" s="126" customFormat="1" x14ac:dyDescent="0.25">
      <c r="A150" s="124"/>
      <c r="B150" s="125"/>
      <c r="F150" s="125"/>
      <c r="G150" s="125"/>
      <c r="O150" s="125"/>
      <c r="P150" s="125"/>
      <c r="Q150" s="125"/>
      <c r="R150" s="125"/>
      <c r="S150" s="125">
        <f t="shared" ref="S150:S151" si="306">O150*Q150</f>
        <v>0</v>
      </c>
      <c r="T150" s="125">
        <f t="shared" ref="T150:T151" si="307">P150*R150</f>
        <v>0</v>
      </c>
      <c r="U150" s="125" t="str">
        <f t="shared" ref="U150:U151" si="308">IF(S150&gt;=24,"Muy Alto",IF(S150&gt;=10,"Alto",IF(S150&gt;=6,"Medio",IF(S150&gt;=0,"Bajo"))))</f>
        <v>Bajo</v>
      </c>
      <c r="V150" s="125" t="str">
        <f t="shared" ref="V150:V151" si="309">IF(T150&gt;=24,"Muy Alto",IF(T150&gt;=10,"Alto",IF(T150&gt;=6,"Medio",IF(T150&gt;=0,"Bajo"))))</f>
        <v>Bajo</v>
      </c>
      <c r="W150" s="125"/>
      <c r="X150" s="125"/>
      <c r="Y150" s="125">
        <f t="shared" ref="Y150:Y151" si="310">S150*W150</f>
        <v>0</v>
      </c>
      <c r="Z150" s="125">
        <f t="shared" ref="Z150:Z151" si="311">T150*X150</f>
        <v>0</v>
      </c>
      <c r="AA150" s="125" t="str">
        <f t="shared" ref="AA150:AA151" si="312">IF(Y150&gt;=600,"I",IF(Y150&gt;=150,"II",IF(Y150&gt;=40,"III",IF(Y150&gt;=0,"IV"))))</f>
        <v>IV</v>
      </c>
      <c r="AB150" s="125" t="str">
        <f t="shared" ref="AB150:AB151" si="313">IF(Z150&gt;=600,"I",IF(Z150&gt;=150,"II",IF(Z150&gt;=40,"III",IF(Z150&gt;=0,"IV"))))</f>
        <v>IV</v>
      </c>
      <c r="AC150" s="125" t="str">
        <f t="shared" ref="AC150:AC151" si="314">IF(Y150&gt;=600,"NO Aceptable",IF(Y150&gt;=150,"Aceptable con control",IF(Y150&gt;=40,"Mejorable",IF(Y150&gt;0,"Aceptable",IF(Y150=0,"Falta Valorar")))))</f>
        <v>Falta Valorar</v>
      </c>
      <c r="AD150" s="125" t="str">
        <f t="shared" ref="AD150:AD151" si="315">IF(Z150&gt;=600,"NO Aceptable",IF(Z150&gt;=150,"Aceptable con control",IF(Z150&gt;=40,"Mejorable",IF(Z150&gt;0,"Aceptable",IF(Z150=0,"Falta Valorar")))))</f>
        <v>Falta Valorar</v>
      </c>
      <c r="AE150" s="125"/>
      <c r="AF150" s="125"/>
      <c r="AN150" s="127"/>
      <c r="AO150" s="127"/>
      <c r="AP150" s="127"/>
      <c r="AQ150" s="127"/>
      <c r="AR150" s="127"/>
      <c r="AS150" s="127"/>
      <c r="AT150" s="127"/>
      <c r="AU150" s="127"/>
      <c r="AV150" s="127"/>
      <c r="AW150" s="127"/>
      <c r="AX150" s="127"/>
      <c r="AY150" s="127"/>
      <c r="AZ150" s="127"/>
    </row>
    <row r="151" spans="1:52" s="126" customFormat="1" x14ac:dyDescent="0.25">
      <c r="A151" s="124"/>
      <c r="B151" s="125"/>
      <c r="F151" s="125"/>
      <c r="G151" s="125"/>
      <c r="O151" s="125"/>
      <c r="P151" s="125"/>
      <c r="Q151" s="125"/>
      <c r="R151" s="125"/>
      <c r="S151" s="125">
        <f t="shared" si="306"/>
        <v>0</v>
      </c>
      <c r="T151" s="125">
        <f t="shared" si="307"/>
        <v>0</v>
      </c>
      <c r="U151" s="125" t="str">
        <f t="shared" si="308"/>
        <v>Bajo</v>
      </c>
      <c r="V151" s="125" t="str">
        <f t="shared" si="309"/>
        <v>Bajo</v>
      </c>
      <c r="W151" s="125"/>
      <c r="X151" s="125"/>
      <c r="Y151" s="125">
        <f t="shared" si="310"/>
        <v>0</v>
      </c>
      <c r="Z151" s="125">
        <f t="shared" si="311"/>
        <v>0</v>
      </c>
      <c r="AA151" s="125" t="str">
        <f t="shared" si="312"/>
        <v>IV</v>
      </c>
      <c r="AB151" s="125" t="str">
        <f t="shared" si="313"/>
        <v>IV</v>
      </c>
      <c r="AC151" s="125" t="str">
        <f t="shared" si="314"/>
        <v>Falta Valorar</v>
      </c>
      <c r="AD151" s="125" t="str">
        <f t="shared" si="315"/>
        <v>Falta Valorar</v>
      </c>
      <c r="AE151" s="125"/>
      <c r="AF151" s="125"/>
      <c r="AN151" s="127"/>
      <c r="AO151" s="127"/>
      <c r="AP151" s="127"/>
      <c r="AQ151" s="127"/>
      <c r="AR151" s="127"/>
      <c r="AS151" s="127"/>
      <c r="AT151" s="127"/>
      <c r="AU151" s="127"/>
      <c r="AV151" s="127"/>
      <c r="AW151" s="127"/>
      <c r="AX151" s="127"/>
      <c r="AY151" s="127"/>
      <c r="AZ151" s="127"/>
    </row>
    <row r="152" spans="1:52" s="126" customFormat="1" x14ac:dyDescent="0.25">
      <c r="A152" s="124"/>
      <c r="B152" s="125"/>
      <c r="F152" s="125"/>
      <c r="G152" s="125"/>
      <c r="O152" s="125"/>
      <c r="P152" s="125"/>
      <c r="Q152" s="125"/>
      <c r="R152" s="125"/>
      <c r="S152" s="125">
        <f t="shared" si="286"/>
        <v>0</v>
      </c>
      <c r="T152" s="125">
        <f t="shared" si="276"/>
        <v>0</v>
      </c>
      <c r="U152" s="125" t="str">
        <f t="shared" si="274"/>
        <v>Bajo</v>
      </c>
      <c r="V152" s="125" t="str">
        <f t="shared" si="277"/>
        <v>Bajo</v>
      </c>
      <c r="W152" s="125"/>
      <c r="X152" s="125"/>
      <c r="Y152" s="125">
        <f t="shared" si="287"/>
        <v>0</v>
      </c>
      <c r="Z152" s="125">
        <f t="shared" si="278"/>
        <v>0</v>
      </c>
      <c r="AA152" s="125" t="str">
        <f t="shared" si="275"/>
        <v>IV</v>
      </c>
      <c r="AB152" s="125" t="str">
        <f t="shared" si="279"/>
        <v>IV</v>
      </c>
      <c r="AC152" s="125" t="str">
        <f t="shared" si="280"/>
        <v>Falta Valorar</v>
      </c>
      <c r="AD152" s="125" t="str">
        <f t="shared" si="281"/>
        <v>Falta Valorar</v>
      </c>
      <c r="AE152" s="125"/>
      <c r="AF152" s="125"/>
      <c r="AN152" s="127"/>
      <c r="AO152" s="127"/>
      <c r="AP152" s="127"/>
      <c r="AQ152" s="127"/>
      <c r="AR152" s="127"/>
      <c r="AS152" s="127"/>
      <c r="AT152" s="127"/>
      <c r="AU152" s="127"/>
      <c r="AV152" s="127"/>
      <c r="AW152" s="127"/>
      <c r="AX152" s="127"/>
      <c r="AY152" s="127"/>
      <c r="AZ152" s="127"/>
    </row>
    <row r="153" spans="1:52" s="126" customFormat="1" x14ac:dyDescent="0.25">
      <c r="A153" s="124"/>
      <c r="B153" s="125"/>
      <c r="F153" s="125"/>
      <c r="G153" s="125"/>
      <c r="O153" s="125"/>
      <c r="P153" s="125"/>
      <c r="Q153" s="125"/>
      <c r="R153" s="125"/>
      <c r="S153" s="125">
        <f t="shared" si="286"/>
        <v>0</v>
      </c>
      <c r="T153" s="125">
        <f t="shared" si="276"/>
        <v>0</v>
      </c>
      <c r="U153" s="125" t="str">
        <f t="shared" si="274"/>
        <v>Bajo</v>
      </c>
      <c r="V153" s="125" t="str">
        <f t="shared" si="277"/>
        <v>Bajo</v>
      </c>
      <c r="W153" s="125"/>
      <c r="X153" s="125"/>
      <c r="Y153" s="125">
        <f t="shared" si="287"/>
        <v>0</v>
      </c>
      <c r="Z153" s="125">
        <f t="shared" si="278"/>
        <v>0</v>
      </c>
      <c r="AA153" s="125" t="str">
        <f t="shared" si="275"/>
        <v>IV</v>
      </c>
      <c r="AB153" s="125" t="str">
        <f t="shared" si="279"/>
        <v>IV</v>
      </c>
      <c r="AC153" s="125" t="str">
        <f t="shared" si="280"/>
        <v>Falta Valorar</v>
      </c>
      <c r="AD153" s="125" t="str">
        <f t="shared" si="281"/>
        <v>Falta Valorar</v>
      </c>
      <c r="AE153" s="125"/>
      <c r="AF153" s="125"/>
      <c r="AN153" s="127"/>
      <c r="AO153" s="127"/>
      <c r="AP153" s="127"/>
      <c r="AQ153" s="127"/>
      <c r="AR153" s="127"/>
      <c r="AS153" s="127"/>
      <c r="AT153" s="127"/>
      <c r="AU153" s="127"/>
      <c r="AV153" s="127"/>
      <c r="AW153" s="127"/>
      <c r="AX153" s="127"/>
      <c r="AY153" s="127"/>
      <c r="AZ153" s="127"/>
    </row>
    <row r="154" spans="1:52" s="126" customFormat="1" x14ac:dyDescent="0.25">
      <c r="A154" s="124"/>
      <c r="B154" s="125"/>
      <c r="F154" s="125"/>
      <c r="G154" s="125"/>
      <c r="O154" s="125"/>
      <c r="P154" s="125"/>
      <c r="Q154" s="125"/>
      <c r="R154" s="125"/>
      <c r="S154" s="125">
        <f t="shared" si="286"/>
        <v>0</v>
      </c>
      <c r="T154" s="125">
        <f t="shared" si="276"/>
        <v>0</v>
      </c>
      <c r="U154" s="125" t="str">
        <f t="shared" si="274"/>
        <v>Bajo</v>
      </c>
      <c r="V154" s="125" t="str">
        <f t="shared" si="277"/>
        <v>Bajo</v>
      </c>
      <c r="W154" s="125"/>
      <c r="X154" s="125"/>
      <c r="Y154" s="125">
        <f t="shared" si="287"/>
        <v>0</v>
      </c>
      <c r="Z154" s="125">
        <f t="shared" si="278"/>
        <v>0</v>
      </c>
      <c r="AA154" s="125" t="str">
        <f t="shared" si="275"/>
        <v>IV</v>
      </c>
      <c r="AB154" s="125" t="str">
        <f t="shared" si="279"/>
        <v>IV</v>
      </c>
      <c r="AC154" s="125" t="str">
        <f t="shared" si="280"/>
        <v>Falta Valorar</v>
      </c>
      <c r="AD154" s="125" t="str">
        <f t="shared" si="281"/>
        <v>Falta Valorar</v>
      </c>
      <c r="AE154" s="125"/>
      <c r="AF154" s="125"/>
      <c r="AN154" s="127"/>
      <c r="AO154" s="127"/>
      <c r="AP154" s="127"/>
      <c r="AQ154" s="127"/>
      <c r="AR154" s="127"/>
      <c r="AS154" s="127"/>
      <c r="AT154" s="127"/>
      <c r="AU154" s="127"/>
      <c r="AV154" s="127"/>
      <c r="AW154" s="127"/>
      <c r="AX154" s="127"/>
      <c r="AY154" s="127"/>
      <c r="AZ154" s="127"/>
    </row>
    <row r="155" spans="1:52" s="126" customFormat="1" x14ac:dyDescent="0.25">
      <c r="A155" s="124"/>
      <c r="B155" s="125"/>
      <c r="F155" s="125"/>
      <c r="G155" s="125"/>
      <c r="O155" s="125"/>
      <c r="P155" s="125"/>
      <c r="Q155" s="125"/>
      <c r="R155" s="125"/>
      <c r="S155" s="125">
        <f t="shared" ref="S155" si="316">O155*Q155</f>
        <v>0</v>
      </c>
      <c r="T155" s="125">
        <f t="shared" ref="T155" si="317">P155*R155</f>
        <v>0</v>
      </c>
      <c r="U155" s="125" t="str">
        <f t="shared" ref="U155" si="318">IF(S155&gt;=24,"Muy Alto",IF(S155&gt;=10,"Alto",IF(S155&gt;=6,"Medio",IF(S155&gt;=0,"Bajo"))))</f>
        <v>Bajo</v>
      </c>
      <c r="V155" s="125" t="str">
        <f t="shared" ref="V155" si="319">IF(T155&gt;=24,"Muy Alto",IF(T155&gt;=10,"Alto",IF(T155&gt;=6,"Medio",IF(T155&gt;=0,"Bajo"))))</f>
        <v>Bajo</v>
      </c>
      <c r="W155" s="125"/>
      <c r="X155" s="125"/>
      <c r="Y155" s="125">
        <f t="shared" ref="Y155" si="320">S155*W155</f>
        <v>0</v>
      </c>
      <c r="Z155" s="125">
        <f t="shared" ref="Z155" si="321">T155*X155</f>
        <v>0</v>
      </c>
      <c r="AA155" s="125" t="str">
        <f t="shared" ref="AA155" si="322">IF(Y155&gt;=600,"I",IF(Y155&gt;=150,"II",IF(Y155&gt;=40,"III",IF(Y155&gt;=0,"IV"))))</f>
        <v>IV</v>
      </c>
      <c r="AB155" s="125" t="str">
        <f t="shared" ref="AB155" si="323">IF(Z155&gt;=600,"I",IF(Z155&gt;=150,"II",IF(Z155&gt;=40,"III",IF(Z155&gt;=0,"IV"))))</f>
        <v>IV</v>
      </c>
      <c r="AC155" s="125" t="str">
        <f t="shared" ref="AC155" si="324">IF(Y155&gt;=600,"NO Aceptable",IF(Y155&gt;=150,"Aceptable con control",IF(Y155&gt;=40,"Mejorable",IF(Y155&gt;0,"Aceptable",IF(Y155=0,"Falta Valorar")))))</f>
        <v>Falta Valorar</v>
      </c>
      <c r="AD155" s="125" t="str">
        <f t="shared" ref="AD155" si="325">IF(Z155&gt;=600,"NO Aceptable",IF(Z155&gt;=150,"Aceptable con control",IF(Z155&gt;=40,"Mejorable",IF(Z155&gt;0,"Aceptable",IF(Z155=0,"Falta Valorar")))))</f>
        <v>Falta Valorar</v>
      </c>
      <c r="AE155" s="125"/>
      <c r="AF155" s="125"/>
      <c r="AN155" s="127"/>
      <c r="AO155" s="127"/>
      <c r="AP155" s="127"/>
      <c r="AQ155" s="127"/>
      <c r="AR155" s="127"/>
      <c r="AS155" s="127"/>
      <c r="AT155" s="127"/>
      <c r="AU155" s="127"/>
      <c r="AV155" s="127"/>
      <c r="AW155" s="127"/>
      <c r="AX155" s="127"/>
      <c r="AY155" s="127"/>
      <c r="AZ155" s="127"/>
    </row>
    <row r="156" spans="1:52" s="126" customFormat="1" x14ac:dyDescent="0.25">
      <c r="A156" s="124"/>
      <c r="B156" s="125"/>
      <c r="F156" s="125"/>
      <c r="G156" s="125"/>
      <c r="O156" s="125"/>
      <c r="P156" s="125"/>
      <c r="Q156" s="125"/>
      <c r="R156" s="125"/>
      <c r="S156" s="125">
        <f t="shared" si="286"/>
        <v>0</v>
      </c>
      <c r="T156" s="125">
        <f t="shared" si="276"/>
        <v>0</v>
      </c>
      <c r="U156" s="125" t="str">
        <f t="shared" si="274"/>
        <v>Bajo</v>
      </c>
      <c r="V156" s="125" t="str">
        <f t="shared" si="277"/>
        <v>Bajo</v>
      </c>
      <c r="W156" s="125"/>
      <c r="X156" s="125"/>
      <c r="Y156" s="125">
        <f t="shared" si="287"/>
        <v>0</v>
      </c>
      <c r="Z156" s="125">
        <f t="shared" si="278"/>
        <v>0</v>
      </c>
      <c r="AA156" s="125" t="str">
        <f t="shared" si="275"/>
        <v>IV</v>
      </c>
      <c r="AB156" s="125" t="str">
        <f t="shared" si="279"/>
        <v>IV</v>
      </c>
      <c r="AC156" s="125" t="str">
        <f t="shared" si="280"/>
        <v>Falta Valorar</v>
      </c>
      <c r="AD156" s="125" t="str">
        <f t="shared" si="281"/>
        <v>Falta Valorar</v>
      </c>
      <c r="AE156" s="125"/>
      <c r="AF156" s="125"/>
      <c r="AN156" s="127"/>
      <c r="AO156" s="127"/>
      <c r="AP156" s="127"/>
      <c r="AQ156" s="127"/>
      <c r="AR156" s="127"/>
      <c r="AS156" s="127"/>
      <c r="AT156" s="127"/>
      <c r="AU156" s="127"/>
      <c r="AV156" s="127"/>
      <c r="AW156" s="127"/>
      <c r="AX156" s="127"/>
      <c r="AY156" s="127"/>
      <c r="AZ156" s="127"/>
    </row>
    <row r="157" spans="1:52" s="126" customFormat="1" x14ac:dyDescent="0.25">
      <c r="A157" s="124"/>
      <c r="B157" s="125"/>
      <c r="F157" s="125"/>
      <c r="G157" s="125"/>
      <c r="O157" s="125"/>
      <c r="P157" s="125"/>
      <c r="Q157" s="125"/>
      <c r="R157" s="125"/>
      <c r="S157" s="125">
        <f t="shared" si="286"/>
        <v>0</v>
      </c>
      <c r="T157" s="125">
        <f t="shared" si="276"/>
        <v>0</v>
      </c>
      <c r="U157" s="125" t="str">
        <f t="shared" si="274"/>
        <v>Bajo</v>
      </c>
      <c r="V157" s="125" t="str">
        <f t="shared" si="277"/>
        <v>Bajo</v>
      </c>
      <c r="W157" s="125"/>
      <c r="X157" s="125"/>
      <c r="Y157" s="125">
        <f t="shared" si="287"/>
        <v>0</v>
      </c>
      <c r="Z157" s="125">
        <f t="shared" si="278"/>
        <v>0</v>
      </c>
      <c r="AA157" s="125" t="str">
        <f t="shared" si="275"/>
        <v>IV</v>
      </c>
      <c r="AB157" s="125" t="str">
        <f t="shared" si="279"/>
        <v>IV</v>
      </c>
      <c r="AC157" s="125" t="str">
        <f t="shared" si="280"/>
        <v>Falta Valorar</v>
      </c>
      <c r="AD157" s="125" t="str">
        <f t="shared" si="281"/>
        <v>Falta Valorar</v>
      </c>
      <c r="AE157" s="125"/>
      <c r="AF157" s="125"/>
      <c r="AN157" s="127"/>
      <c r="AO157" s="127"/>
      <c r="AP157" s="127"/>
      <c r="AQ157" s="127"/>
      <c r="AR157" s="127"/>
      <c r="AS157" s="127"/>
      <c r="AT157" s="127"/>
      <c r="AU157" s="127"/>
      <c r="AV157" s="127"/>
      <c r="AW157" s="127"/>
      <c r="AX157" s="127"/>
      <c r="AY157" s="127"/>
      <c r="AZ157" s="127"/>
    </row>
    <row r="158" spans="1:52" s="126" customFormat="1" x14ac:dyDescent="0.25">
      <c r="A158" s="124"/>
      <c r="B158" s="125"/>
      <c r="F158" s="125"/>
      <c r="G158" s="125"/>
      <c r="O158" s="125"/>
      <c r="P158" s="125"/>
      <c r="Q158" s="125"/>
      <c r="R158" s="125"/>
      <c r="S158" s="125">
        <f t="shared" ref="S158" si="326">O158*Q158</f>
        <v>0</v>
      </c>
      <c r="T158" s="125">
        <f t="shared" ref="T158" si="327">P158*R158</f>
        <v>0</v>
      </c>
      <c r="U158" s="125" t="str">
        <f t="shared" ref="U158" si="328">IF(S158&gt;=24,"Muy Alto",IF(S158&gt;=10,"Alto",IF(S158&gt;=6,"Medio",IF(S158&gt;=0,"Bajo"))))</f>
        <v>Bajo</v>
      </c>
      <c r="V158" s="125" t="str">
        <f t="shared" ref="V158" si="329">IF(T158&gt;=24,"Muy Alto",IF(T158&gt;=10,"Alto",IF(T158&gt;=6,"Medio",IF(T158&gt;=0,"Bajo"))))</f>
        <v>Bajo</v>
      </c>
      <c r="W158" s="125"/>
      <c r="X158" s="125"/>
      <c r="Y158" s="125">
        <f t="shared" ref="Y158" si="330">S158*W158</f>
        <v>0</v>
      </c>
      <c r="Z158" s="125">
        <f t="shared" ref="Z158" si="331">T158*X158</f>
        <v>0</v>
      </c>
      <c r="AA158" s="125" t="str">
        <f t="shared" ref="AA158" si="332">IF(Y158&gt;=600,"I",IF(Y158&gt;=150,"II",IF(Y158&gt;=40,"III",IF(Y158&gt;=0,"IV"))))</f>
        <v>IV</v>
      </c>
      <c r="AB158" s="125" t="str">
        <f t="shared" ref="AB158" si="333">IF(Z158&gt;=600,"I",IF(Z158&gt;=150,"II",IF(Z158&gt;=40,"III",IF(Z158&gt;=0,"IV"))))</f>
        <v>IV</v>
      </c>
      <c r="AC158" s="125" t="str">
        <f t="shared" ref="AC158" si="334">IF(Y158&gt;=600,"NO Aceptable",IF(Y158&gt;=150,"Aceptable con control",IF(Y158&gt;=40,"Mejorable",IF(Y158&gt;0,"Aceptable",IF(Y158=0,"Falta Valorar")))))</f>
        <v>Falta Valorar</v>
      </c>
      <c r="AD158" s="125" t="str">
        <f t="shared" ref="AD158" si="335">IF(Z158&gt;=600,"NO Aceptable",IF(Z158&gt;=150,"Aceptable con control",IF(Z158&gt;=40,"Mejorable",IF(Z158&gt;0,"Aceptable",IF(Z158=0,"Falta Valorar")))))</f>
        <v>Falta Valorar</v>
      </c>
      <c r="AE158" s="125"/>
      <c r="AF158" s="125"/>
      <c r="AN158" s="127"/>
      <c r="AO158" s="127"/>
      <c r="AP158" s="127"/>
      <c r="AQ158" s="127"/>
      <c r="AR158" s="127"/>
      <c r="AS158" s="127"/>
      <c r="AT158" s="127"/>
      <c r="AU158" s="127"/>
      <c r="AV158" s="127"/>
      <c r="AW158" s="127"/>
      <c r="AX158" s="127"/>
      <c r="AY158" s="127"/>
      <c r="AZ158" s="127"/>
    </row>
    <row r="159" spans="1:52" s="126" customFormat="1" x14ac:dyDescent="0.25">
      <c r="A159" s="124"/>
      <c r="B159" s="125"/>
      <c r="F159" s="125"/>
      <c r="G159" s="125"/>
      <c r="O159" s="125"/>
      <c r="P159" s="125"/>
      <c r="Q159" s="125"/>
      <c r="R159" s="125"/>
      <c r="S159" s="125">
        <f t="shared" ref="S159" si="336">O159*Q159</f>
        <v>0</v>
      </c>
      <c r="T159" s="125">
        <f t="shared" ref="T159" si="337">P159*R159</f>
        <v>0</v>
      </c>
      <c r="U159" s="125" t="str">
        <f t="shared" ref="U159" si="338">IF(S159&gt;=24,"Muy Alto",IF(S159&gt;=10,"Alto",IF(S159&gt;=6,"Medio",IF(S159&gt;=0,"Bajo"))))</f>
        <v>Bajo</v>
      </c>
      <c r="V159" s="125" t="str">
        <f t="shared" ref="V159" si="339">IF(T159&gt;=24,"Muy Alto",IF(T159&gt;=10,"Alto",IF(T159&gt;=6,"Medio",IF(T159&gt;=0,"Bajo"))))</f>
        <v>Bajo</v>
      </c>
      <c r="W159" s="125"/>
      <c r="X159" s="125"/>
      <c r="Y159" s="125">
        <f t="shared" ref="Y159" si="340">S159*W159</f>
        <v>0</v>
      </c>
      <c r="Z159" s="125">
        <f t="shared" ref="Z159" si="341">T159*X159</f>
        <v>0</v>
      </c>
      <c r="AA159" s="125" t="str">
        <f t="shared" ref="AA159" si="342">IF(Y159&gt;=600,"I",IF(Y159&gt;=150,"II",IF(Y159&gt;=40,"III",IF(Y159&gt;=0,"IV"))))</f>
        <v>IV</v>
      </c>
      <c r="AB159" s="125" t="str">
        <f t="shared" ref="AB159" si="343">IF(Z159&gt;=600,"I",IF(Z159&gt;=150,"II",IF(Z159&gt;=40,"III",IF(Z159&gt;=0,"IV"))))</f>
        <v>IV</v>
      </c>
      <c r="AC159" s="125" t="str">
        <f t="shared" ref="AC159" si="344">IF(Y159&gt;=600,"NO Aceptable",IF(Y159&gt;=150,"Aceptable con control",IF(Y159&gt;=40,"Mejorable",IF(Y159&gt;0,"Aceptable",IF(Y159=0,"Falta Valorar")))))</f>
        <v>Falta Valorar</v>
      </c>
      <c r="AD159" s="125" t="str">
        <f t="shared" ref="AD159" si="345">IF(Z159&gt;=600,"NO Aceptable",IF(Z159&gt;=150,"Aceptable con control",IF(Z159&gt;=40,"Mejorable",IF(Z159&gt;0,"Aceptable",IF(Z159=0,"Falta Valorar")))))</f>
        <v>Falta Valorar</v>
      </c>
      <c r="AE159" s="125"/>
      <c r="AF159" s="125"/>
      <c r="AN159" s="127"/>
      <c r="AO159" s="127"/>
      <c r="AP159" s="127"/>
      <c r="AQ159" s="127"/>
      <c r="AR159" s="127"/>
      <c r="AS159" s="127"/>
      <c r="AT159" s="127"/>
      <c r="AU159" s="127"/>
      <c r="AV159" s="127"/>
      <c r="AW159" s="127"/>
      <c r="AX159" s="127"/>
      <c r="AY159" s="127"/>
      <c r="AZ159" s="127"/>
    </row>
    <row r="160" spans="1:52" s="126" customFormat="1" x14ac:dyDescent="0.25">
      <c r="A160" s="124"/>
      <c r="B160" s="125"/>
      <c r="F160" s="125"/>
      <c r="G160" s="125"/>
      <c r="O160" s="125"/>
      <c r="P160" s="125"/>
      <c r="Q160" s="125"/>
      <c r="R160" s="125"/>
      <c r="S160" s="125">
        <f t="shared" si="286"/>
        <v>0</v>
      </c>
      <c r="T160" s="125">
        <f t="shared" si="276"/>
        <v>0</v>
      </c>
      <c r="U160" s="125" t="str">
        <f t="shared" si="274"/>
        <v>Bajo</v>
      </c>
      <c r="V160" s="125" t="str">
        <f t="shared" si="277"/>
        <v>Bajo</v>
      </c>
      <c r="W160" s="125"/>
      <c r="X160" s="125"/>
      <c r="Y160" s="125">
        <f t="shared" si="287"/>
        <v>0</v>
      </c>
      <c r="Z160" s="125">
        <f t="shared" si="278"/>
        <v>0</v>
      </c>
      <c r="AA160" s="125" t="str">
        <f t="shared" si="275"/>
        <v>IV</v>
      </c>
      <c r="AB160" s="125" t="str">
        <f t="shared" si="279"/>
        <v>IV</v>
      </c>
      <c r="AC160" s="125" t="str">
        <f t="shared" si="280"/>
        <v>Falta Valorar</v>
      </c>
      <c r="AD160" s="125" t="str">
        <f t="shared" si="281"/>
        <v>Falta Valorar</v>
      </c>
      <c r="AE160" s="125"/>
      <c r="AF160" s="125"/>
      <c r="AN160" s="127"/>
      <c r="AO160" s="127"/>
      <c r="AP160" s="127"/>
      <c r="AQ160" s="127"/>
      <c r="AR160" s="127"/>
      <c r="AS160" s="127"/>
      <c r="AT160" s="127"/>
      <c r="AU160" s="127"/>
      <c r="AV160" s="127"/>
      <c r="AW160" s="127"/>
      <c r="AX160" s="127"/>
      <c r="AY160" s="127"/>
      <c r="AZ160" s="127"/>
    </row>
    <row r="161" spans="1:52" s="126" customFormat="1" x14ac:dyDescent="0.25">
      <c r="A161" s="124"/>
      <c r="B161" s="125"/>
      <c r="F161" s="125"/>
      <c r="G161" s="125"/>
      <c r="O161" s="125"/>
      <c r="P161" s="125"/>
      <c r="Q161" s="125"/>
      <c r="R161" s="125"/>
      <c r="S161" s="125">
        <f t="shared" si="286"/>
        <v>0</v>
      </c>
      <c r="T161" s="125">
        <f t="shared" si="276"/>
        <v>0</v>
      </c>
      <c r="U161" s="125" t="str">
        <f t="shared" si="274"/>
        <v>Bajo</v>
      </c>
      <c r="V161" s="125" t="str">
        <f t="shared" si="277"/>
        <v>Bajo</v>
      </c>
      <c r="W161" s="125"/>
      <c r="X161" s="125"/>
      <c r="Y161" s="125">
        <f t="shared" si="287"/>
        <v>0</v>
      </c>
      <c r="Z161" s="125">
        <f t="shared" si="278"/>
        <v>0</v>
      </c>
      <c r="AA161" s="125" t="str">
        <f t="shared" si="275"/>
        <v>IV</v>
      </c>
      <c r="AB161" s="125" t="str">
        <f t="shared" si="279"/>
        <v>IV</v>
      </c>
      <c r="AC161" s="125" t="str">
        <f t="shared" si="280"/>
        <v>Falta Valorar</v>
      </c>
      <c r="AD161" s="125" t="str">
        <f t="shared" si="281"/>
        <v>Falta Valorar</v>
      </c>
      <c r="AE161" s="125"/>
      <c r="AF161" s="125"/>
      <c r="AN161" s="127"/>
      <c r="AO161" s="127"/>
      <c r="AP161" s="127"/>
      <c r="AQ161" s="127"/>
      <c r="AR161" s="127"/>
      <c r="AS161" s="127"/>
      <c r="AT161" s="127"/>
      <c r="AU161" s="127"/>
      <c r="AV161" s="127"/>
      <c r="AW161" s="127"/>
      <c r="AX161" s="127"/>
      <c r="AY161" s="127"/>
      <c r="AZ161" s="127"/>
    </row>
    <row r="162" spans="1:52" s="126" customFormat="1" x14ac:dyDescent="0.25">
      <c r="A162" s="124"/>
      <c r="B162" s="125"/>
      <c r="F162" s="125"/>
      <c r="G162" s="125"/>
      <c r="O162" s="125"/>
      <c r="P162" s="125"/>
      <c r="Q162" s="125"/>
      <c r="R162" s="125"/>
      <c r="S162" s="125">
        <f t="shared" ref="S162" si="346">O162*Q162</f>
        <v>0</v>
      </c>
      <c r="T162" s="125">
        <f t="shared" ref="T162" si="347">P162*R162</f>
        <v>0</v>
      </c>
      <c r="U162" s="125" t="str">
        <f t="shared" ref="U162" si="348">IF(S162&gt;=24,"Muy Alto",IF(S162&gt;=10,"Alto",IF(S162&gt;=6,"Medio",IF(S162&gt;=0,"Bajo"))))</f>
        <v>Bajo</v>
      </c>
      <c r="V162" s="125" t="str">
        <f t="shared" ref="V162" si="349">IF(T162&gt;=24,"Muy Alto",IF(T162&gt;=10,"Alto",IF(T162&gt;=6,"Medio",IF(T162&gt;=0,"Bajo"))))</f>
        <v>Bajo</v>
      </c>
      <c r="W162" s="125"/>
      <c r="X162" s="125"/>
      <c r="Y162" s="125">
        <f t="shared" ref="Y162" si="350">S162*W162</f>
        <v>0</v>
      </c>
      <c r="Z162" s="125">
        <f t="shared" ref="Z162" si="351">T162*X162</f>
        <v>0</v>
      </c>
      <c r="AA162" s="125" t="str">
        <f t="shared" ref="AA162" si="352">IF(Y162&gt;=600,"I",IF(Y162&gt;=150,"II",IF(Y162&gt;=40,"III",IF(Y162&gt;=0,"IV"))))</f>
        <v>IV</v>
      </c>
      <c r="AB162" s="125" t="str">
        <f t="shared" ref="AB162" si="353">IF(Z162&gt;=600,"I",IF(Z162&gt;=150,"II",IF(Z162&gt;=40,"III",IF(Z162&gt;=0,"IV"))))</f>
        <v>IV</v>
      </c>
      <c r="AC162" s="125" t="str">
        <f t="shared" ref="AC162" si="354">IF(Y162&gt;=600,"NO Aceptable",IF(Y162&gt;=150,"Aceptable con control",IF(Y162&gt;=40,"Mejorable",IF(Y162&gt;0,"Aceptable",IF(Y162=0,"Falta Valorar")))))</f>
        <v>Falta Valorar</v>
      </c>
      <c r="AD162" s="125" t="str">
        <f t="shared" ref="AD162" si="355">IF(Z162&gt;=600,"NO Aceptable",IF(Z162&gt;=150,"Aceptable con control",IF(Z162&gt;=40,"Mejorable",IF(Z162&gt;0,"Aceptable",IF(Z162=0,"Falta Valorar")))))</f>
        <v>Falta Valorar</v>
      </c>
      <c r="AE162" s="125"/>
      <c r="AF162" s="125"/>
      <c r="AN162" s="127"/>
      <c r="AO162" s="127"/>
      <c r="AP162" s="127"/>
      <c r="AQ162" s="127"/>
      <c r="AR162" s="127"/>
      <c r="AS162" s="127"/>
      <c r="AT162" s="127"/>
      <c r="AU162" s="127"/>
      <c r="AV162" s="127"/>
      <c r="AW162" s="127"/>
      <c r="AX162" s="127"/>
      <c r="AY162" s="127"/>
      <c r="AZ162" s="127"/>
    </row>
    <row r="163" spans="1:52" s="126" customFormat="1" x14ac:dyDescent="0.25">
      <c r="A163" s="124"/>
      <c r="B163" s="125"/>
      <c r="F163" s="125"/>
      <c r="G163" s="125"/>
      <c r="O163" s="125"/>
      <c r="P163" s="125"/>
      <c r="Q163" s="125"/>
      <c r="R163" s="125"/>
      <c r="S163" s="125">
        <f t="shared" si="286"/>
        <v>0</v>
      </c>
      <c r="T163" s="125">
        <f t="shared" si="276"/>
        <v>0</v>
      </c>
      <c r="U163" s="125" t="str">
        <f t="shared" si="274"/>
        <v>Bajo</v>
      </c>
      <c r="V163" s="125" t="str">
        <f t="shared" si="277"/>
        <v>Bajo</v>
      </c>
      <c r="W163" s="125"/>
      <c r="X163" s="125"/>
      <c r="Y163" s="125">
        <f t="shared" si="287"/>
        <v>0</v>
      </c>
      <c r="Z163" s="125">
        <f t="shared" si="278"/>
        <v>0</v>
      </c>
      <c r="AA163" s="125" t="str">
        <f t="shared" si="275"/>
        <v>IV</v>
      </c>
      <c r="AB163" s="125" t="str">
        <f t="shared" si="279"/>
        <v>IV</v>
      </c>
      <c r="AC163" s="125" t="str">
        <f t="shared" si="280"/>
        <v>Falta Valorar</v>
      </c>
      <c r="AD163" s="125" t="str">
        <f t="shared" si="281"/>
        <v>Falta Valorar</v>
      </c>
      <c r="AE163" s="125"/>
      <c r="AF163" s="125"/>
      <c r="AN163" s="127"/>
      <c r="AO163" s="127"/>
      <c r="AP163" s="127"/>
      <c r="AQ163" s="127"/>
      <c r="AR163" s="127"/>
      <c r="AS163" s="127"/>
      <c r="AT163" s="127"/>
      <c r="AU163" s="127"/>
      <c r="AV163" s="127"/>
      <c r="AW163" s="127"/>
      <c r="AX163" s="127"/>
      <c r="AY163" s="127"/>
      <c r="AZ163" s="127"/>
    </row>
    <row r="164" spans="1:52" s="126" customFormat="1" x14ac:dyDescent="0.25">
      <c r="A164" s="124"/>
      <c r="B164" s="125"/>
      <c r="F164" s="125"/>
      <c r="G164" s="125"/>
      <c r="O164" s="125"/>
      <c r="P164" s="125"/>
      <c r="Q164" s="125"/>
      <c r="R164" s="125"/>
      <c r="S164" s="125">
        <f t="shared" si="286"/>
        <v>0</v>
      </c>
      <c r="T164" s="125">
        <f t="shared" si="276"/>
        <v>0</v>
      </c>
      <c r="U164" s="125" t="str">
        <f t="shared" si="274"/>
        <v>Bajo</v>
      </c>
      <c r="V164" s="125" t="str">
        <f t="shared" si="277"/>
        <v>Bajo</v>
      </c>
      <c r="W164" s="125"/>
      <c r="X164" s="125"/>
      <c r="Y164" s="125">
        <f t="shared" si="287"/>
        <v>0</v>
      </c>
      <c r="Z164" s="125">
        <f t="shared" si="278"/>
        <v>0</v>
      </c>
      <c r="AA164" s="125" t="str">
        <f t="shared" si="275"/>
        <v>IV</v>
      </c>
      <c r="AB164" s="125" t="str">
        <f t="shared" si="279"/>
        <v>IV</v>
      </c>
      <c r="AC164" s="125" t="str">
        <f t="shared" si="280"/>
        <v>Falta Valorar</v>
      </c>
      <c r="AD164" s="125" t="str">
        <f t="shared" si="281"/>
        <v>Falta Valorar</v>
      </c>
      <c r="AE164" s="125"/>
      <c r="AF164" s="125"/>
      <c r="AN164" s="127"/>
      <c r="AO164" s="127"/>
      <c r="AP164" s="127"/>
      <c r="AQ164" s="127"/>
      <c r="AR164" s="127"/>
      <c r="AS164" s="127"/>
      <c r="AT164" s="127"/>
      <c r="AU164" s="127"/>
      <c r="AV164" s="127"/>
      <c r="AW164" s="127"/>
      <c r="AX164" s="127"/>
      <c r="AY164" s="127"/>
      <c r="AZ164" s="127"/>
    </row>
    <row r="165" spans="1:52" s="126" customFormat="1" x14ac:dyDescent="0.25">
      <c r="A165" s="124"/>
      <c r="B165" s="125"/>
      <c r="F165" s="125"/>
      <c r="G165" s="125"/>
      <c r="O165" s="125"/>
      <c r="P165" s="125"/>
      <c r="Q165" s="125"/>
      <c r="R165" s="125"/>
      <c r="S165" s="125">
        <f t="shared" si="286"/>
        <v>0</v>
      </c>
      <c r="T165" s="125">
        <f t="shared" si="276"/>
        <v>0</v>
      </c>
      <c r="U165" s="125" t="str">
        <f t="shared" si="274"/>
        <v>Bajo</v>
      </c>
      <c r="V165" s="125" t="str">
        <f t="shared" si="277"/>
        <v>Bajo</v>
      </c>
      <c r="W165" s="125"/>
      <c r="X165" s="125"/>
      <c r="Y165" s="125">
        <f t="shared" si="287"/>
        <v>0</v>
      </c>
      <c r="Z165" s="125">
        <f t="shared" si="278"/>
        <v>0</v>
      </c>
      <c r="AA165" s="125" t="str">
        <f t="shared" si="275"/>
        <v>IV</v>
      </c>
      <c r="AB165" s="125" t="str">
        <f t="shared" si="279"/>
        <v>IV</v>
      </c>
      <c r="AC165" s="125" t="str">
        <f t="shared" si="280"/>
        <v>Falta Valorar</v>
      </c>
      <c r="AD165" s="125" t="str">
        <f t="shared" si="281"/>
        <v>Falta Valorar</v>
      </c>
      <c r="AE165" s="125"/>
      <c r="AF165" s="125"/>
      <c r="AN165" s="127"/>
      <c r="AO165" s="127"/>
      <c r="AP165" s="127"/>
      <c r="AQ165" s="127"/>
      <c r="AR165" s="127"/>
      <c r="AS165" s="127"/>
      <c r="AT165" s="127"/>
      <c r="AU165" s="127"/>
      <c r="AV165" s="127"/>
      <c r="AW165" s="127"/>
      <c r="AX165" s="127"/>
      <c r="AY165" s="127"/>
      <c r="AZ165" s="127"/>
    </row>
    <row r="166" spans="1:52" s="126" customFormat="1" x14ac:dyDescent="0.25">
      <c r="A166" s="124"/>
      <c r="B166" s="125"/>
      <c r="F166" s="125"/>
      <c r="G166" s="125"/>
      <c r="O166" s="125"/>
      <c r="P166" s="125"/>
      <c r="Q166" s="125"/>
      <c r="R166" s="125"/>
      <c r="S166" s="125">
        <f t="shared" si="286"/>
        <v>0</v>
      </c>
      <c r="T166" s="125">
        <f t="shared" si="276"/>
        <v>0</v>
      </c>
      <c r="U166" s="125" t="str">
        <f t="shared" si="274"/>
        <v>Bajo</v>
      </c>
      <c r="V166" s="125" t="str">
        <f t="shared" si="277"/>
        <v>Bajo</v>
      </c>
      <c r="W166" s="125"/>
      <c r="X166" s="125"/>
      <c r="Y166" s="125">
        <f t="shared" si="287"/>
        <v>0</v>
      </c>
      <c r="Z166" s="125">
        <f t="shared" si="278"/>
        <v>0</v>
      </c>
      <c r="AA166" s="125" t="str">
        <f t="shared" si="275"/>
        <v>IV</v>
      </c>
      <c r="AB166" s="125" t="str">
        <f t="shared" si="279"/>
        <v>IV</v>
      </c>
      <c r="AC166" s="125" t="str">
        <f t="shared" si="280"/>
        <v>Falta Valorar</v>
      </c>
      <c r="AD166" s="125" t="str">
        <f t="shared" si="281"/>
        <v>Falta Valorar</v>
      </c>
      <c r="AE166" s="125"/>
      <c r="AF166" s="125"/>
      <c r="AN166" s="127"/>
      <c r="AO166" s="127"/>
      <c r="AP166" s="127"/>
      <c r="AQ166" s="127"/>
      <c r="AR166" s="127"/>
      <c r="AS166" s="127"/>
      <c r="AT166" s="127"/>
      <c r="AU166" s="127"/>
      <c r="AV166" s="127"/>
      <c r="AW166" s="127"/>
      <c r="AX166" s="127"/>
      <c r="AY166" s="127"/>
      <c r="AZ166" s="127"/>
    </row>
    <row r="167" spans="1:52" s="126" customFormat="1" x14ac:dyDescent="0.25">
      <c r="A167" s="124"/>
      <c r="B167" s="125"/>
      <c r="F167" s="125"/>
      <c r="G167" s="125"/>
      <c r="O167" s="125"/>
      <c r="P167" s="125"/>
      <c r="Q167" s="125"/>
      <c r="R167" s="125"/>
      <c r="S167" s="125">
        <f t="shared" si="286"/>
        <v>0</v>
      </c>
      <c r="T167" s="125">
        <f t="shared" si="276"/>
        <v>0</v>
      </c>
      <c r="U167" s="125" t="str">
        <f t="shared" si="274"/>
        <v>Bajo</v>
      </c>
      <c r="V167" s="125" t="str">
        <f t="shared" si="277"/>
        <v>Bajo</v>
      </c>
      <c r="W167" s="125"/>
      <c r="X167" s="125"/>
      <c r="Y167" s="125">
        <f t="shared" si="287"/>
        <v>0</v>
      </c>
      <c r="Z167" s="125">
        <f t="shared" si="278"/>
        <v>0</v>
      </c>
      <c r="AA167" s="125" t="str">
        <f t="shared" si="275"/>
        <v>IV</v>
      </c>
      <c r="AB167" s="125" t="str">
        <f t="shared" si="279"/>
        <v>IV</v>
      </c>
      <c r="AC167" s="125" t="str">
        <f t="shared" si="280"/>
        <v>Falta Valorar</v>
      </c>
      <c r="AD167" s="125" t="str">
        <f t="shared" si="281"/>
        <v>Falta Valorar</v>
      </c>
      <c r="AE167" s="125"/>
      <c r="AF167" s="125"/>
      <c r="AN167" s="127"/>
      <c r="AO167" s="127"/>
      <c r="AP167" s="127"/>
      <c r="AQ167" s="127"/>
      <c r="AR167" s="127"/>
      <c r="AS167" s="127"/>
      <c r="AT167" s="127"/>
      <c r="AU167" s="127"/>
      <c r="AV167" s="127"/>
      <c r="AW167" s="127"/>
      <c r="AX167" s="127"/>
      <c r="AY167" s="127"/>
      <c r="AZ167" s="127"/>
    </row>
    <row r="168" spans="1:52" s="126" customFormat="1" x14ac:dyDescent="0.25">
      <c r="A168" s="124"/>
      <c r="B168" s="125"/>
      <c r="F168" s="125"/>
      <c r="G168" s="125"/>
      <c r="O168" s="125"/>
      <c r="P168" s="125"/>
      <c r="Q168" s="125"/>
      <c r="R168" s="125"/>
      <c r="S168" s="125">
        <f t="shared" ref="S168" si="356">O168*Q168</f>
        <v>0</v>
      </c>
      <c r="T168" s="125">
        <f t="shared" ref="T168" si="357">P168*R168</f>
        <v>0</v>
      </c>
      <c r="U168" s="125" t="str">
        <f t="shared" ref="U168" si="358">IF(S168&gt;=24,"Muy Alto",IF(S168&gt;=10,"Alto",IF(S168&gt;=6,"Medio",IF(S168&gt;=0,"Bajo"))))</f>
        <v>Bajo</v>
      </c>
      <c r="V168" s="125" t="str">
        <f t="shared" ref="V168" si="359">IF(T168&gt;=24,"Muy Alto",IF(T168&gt;=10,"Alto",IF(T168&gt;=6,"Medio",IF(T168&gt;=0,"Bajo"))))</f>
        <v>Bajo</v>
      </c>
      <c r="W168" s="125"/>
      <c r="X168" s="125"/>
      <c r="Y168" s="125">
        <f t="shared" ref="Y168" si="360">S168*W168</f>
        <v>0</v>
      </c>
      <c r="Z168" s="125">
        <f t="shared" ref="Z168" si="361">T168*X168</f>
        <v>0</v>
      </c>
      <c r="AA168" s="125" t="str">
        <f t="shared" ref="AA168" si="362">IF(Y168&gt;=600,"I",IF(Y168&gt;=150,"II",IF(Y168&gt;=40,"III",IF(Y168&gt;=0,"IV"))))</f>
        <v>IV</v>
      </c>
      <c r="AB168" s="125" t="str">
        <f t="shared" ref="AB168" si="363">IF(Z168&gt;=600,"I",IF(Z168&gt;=150,"II",IF(Z168&gt;=40,"III",IF(Z168&gt;=0,"IV"))))</f>
        <v>IV</v>
      </c>
      <c r="AC168" s="125" t="str">
        <f t="shared" ref="AC168" si="364">IF(Y168&gt;=600,"NO Aceptable",IF(Y168&gt;=150,"Aceptable con control",IF(Y168&gt;=40,"Mejorable",IF(Y168&gt;0,"Aceptable",IF(Y168=0,"Falta Valorar")))))</f>
        <v>Falta Valorar</v>
      </c>
      <c r="AD168" s="125" t="str">
        <f t="shared" ref="AD168" si="365">IF(Z168&gt;=600,"NO Aceptable",IF(Z168&gt;=150,"Aceptable con control",IF(Z168&gt;=40,"Mejorable",IF(Z168&gt;0,"Aceptable",IF(Z168=0,"Falta Valorar")))))</f>
        <v>Falta Valorar</v>
      </c>
      <c r="AE168" s="125"/>
      <c r="AF168" s="125"/>
      <c r="AN168" s="127"/>
      <c r="AO168" s="127"/>
      <c r="AP168" s="127"/>
      <c r="AQ168" s="127"/>
      <c r="AR168" s="127"/>
      <c r="AS168" s="127"/>
      <c r="AT168" s="127"/>
      <c r="AU168" s="127"/>
      <c r="AV168" s="127"/>
      <c r="AW168" s="127"/>
      <c r="AX168" s="127"/>
      <c r="AY168" s="127"/>
      <c r="AZ168" s="127"/>
    </row>
    <row r="169" spans="1:52" s="126" customFormat="1" x14ac:dyDescent="0.25">
      <c r="A169" s="124"/>
      <c r="B169" s="125"/>
      <c r="F169" s="125"/>
      <c r="G169" s="125"/>
      <c r="O169" s="125"/>
      <c r="P169" s="125"/>
      <c r="Q169" s="125"/>
      <c r="R169" s="125"/>
      <c r="S169" s="125">
        <f t="shared" si="286"/>
        <v>0</v>
      </c>
      <c r="T169" s="125">
        <f t="shared" si="276"/>
        <v>0</v>
      </c>
      <c r="U169" s="125" t="str">
        <f t="shared" si="274"/>
        <v>Bajo</v>
      </c>
      <c r="V169" s="125" t="str">
        <f t="shared" si="277"/>
        <v>Bajo</v>
      </c>
      <c r="W169" s="125"/>
      <c r="X169" s="125"/>
      <c r="Y169" s="125">
        <f t="shared" si="287"/>
        <v>0</v>
      </c>
      <c r="Z169" s="125">
        <f t="shared" si="278"/>
        <v>0</v>
      </c>
      <c r="AA169" s="125" t="str">
        <f t="shared" si="275"/>
        <v>IV</v>
      </c>
      <c r="AB169" s="125" t="str">
        <f t="shared" si="279"/>
        <v>IV</v>
      </c>
      <c r="AC169" s="125" t="str">
        <f t="shared" si="280"/>
        <v>Falta Valorar</v>
      </c>
      <c r="AD169" s="125" t="str">
        <f t="shared" si="281"/>
        <v>Falta Valorar</v>
      </c>
      <c r="AE169" s="125"/>
      <c r="AF169" s="125"/>
      <c r="AN169" s="127"/>
      <c r="AO169" s="127"/>
      <c r="AP169" s="127"/>
      <c r="AQ169" s="127"/>
      <c r="AR169" s="127"/>
      <c r="AS169" s="127"/>
      <c r="AT169" s="127"/>
      <c r="AU169" s="127"/>
      <c r="AV169" s="127"/>
      <c r="AW169" s="127"/>
      <c r="AX169" s="127"/>
      <c r="AY169" s="127"/>
      <c r="AZ169" s="127"/>
    </row>
    <row r="170" spans="1:52" s="126" customFormat="1" x14ac:dyDescent="0.25">
      <c r="A170" s="124"/>
      <c r="B170" s="125"/>
      <c r="F170" s="125"/>
      <c r="G170" s="125"/>
      <c r="O170" s="125"/>
      <c r="P170" s="125"/>
      <c r="Q170" s="125"/>
      <c r="R170" s="125"/>
      <c r="S170" s="125">
        <f t="shared" si="286"/>
        <v>0</v>
      </c>
      <c r="T170" s="125">
        <f t="shared" si="276"/>
        <v>0</v>
      </c>
      <c r="U170" s="125" t="str">
        <f t="shared" si="274"/>
        <v>Bajo</v>
      </c>
      <c r="V170" s="125" t="str">
        <f t="shared" si="277"/>
        <v>Bajo</v>
      </c>
      <c r="W170" s="125"/>
      <c r="X170" s="125"/>
      <c r="Y170" s="125">
        <f t="shared" si="287"/>
        <v>0</v>
      </c>
      <c r="Z170" s="125">
        <f t="shared" si="278"/>
        <v>0</v>
      </c>
      <c r="AA170" s="125" t="str">
        <f t="shared" si="275"/>
        <v>IV</v>
      </c>
      <c r="AB170" s="125" t="str">
        <f t="shared" si="279"/>
        <v>IV</v>
      </c>
      <c r="AC170" s="125" t="str">
        <f t="shared" si="280"/>
        <v>Falta Valorar</v>
      </c>
      <c r="AD170" s="125" t="str">
        <f t="shared" si="281"/>
        <v>Falta Valorar</v>
      </c>
      <c r="AE170" s="125"/>
      <c r="AF170" s="125"/>
      <c r="AN170" s="127"/>
      <c r="AO170" s="127"/>
      <c r="AP170" s="127"/>
      <c r="AQ170" s="127"/>
      <c r="AR170" s="127"/>
      <c r="AS170" s="127"/>
      <c r="AT170" s="127"/>
      <c r="AU170" s="127"/>
      <c r="AV170" s="127"/>
      <c r="AW170" s="127"/>
      <c r="AX170" s="127"/>
      <c r="AY170" s="127"/>
      <c r="AZ170" s="127"/>
    </row>
    <row r="171" spans="1:52" s="126" customFormat="1" x14ac:dyDescent="0.25">
      <c r="A171" s="124"/>
      <c r="B171" s="125"/>
      <c r="F171" s="125"/>
      <c r="G171" s="125"/>
      <c r="O171" s="125"/>
      <c r="P171" s="125"/>
      <c r="Q171" s="125"/>
      <c r="R171" s="125"/>
      <c r="S171" s="125">
        <f t="shared" ref="S171:S172" si="366">O171*Q171</f>
        <v>0</v>
      </c>
      <c r="T171" s="125">
        <f t="shared" ref="T171:T172" si="367">P171*R171</f>
        <v>0</v>
      </c>
      <c r="U171" s="125" t="str">
        <f t="shared" ref="U171:U172" si="368">IF(S171&gt;=24,"Muy Alto",IF(S171&gt;=10,"Alto",IF(S171&gt;=6,"Medio",IF(S171&gt;=0,"Bajo"))))</f>
        <v>Bajo</v>
      </c>
      <c r="V171" s="125" t="str">
        <f t="shared" ref="V171:V172" si="369">IF(T171&gt;=24,"Muy Alto",IF(T171&gt;=10,"Alto",IF(T171&gt;=6,"Medio",IF(T171&gt;=0,"Bajo"))))</f>
        <v>Bajo</v>
      </c>
      <c r="W171" s="125"/>
      <c r="X171" s="125"/>
      <c r="Y171" s="125">
        <f t="shared" ref="Y171:Y172" si="370">S171*W171</f>
        <v>0</v>
      </c>
      <c r="Z171" s="125">
        <f t="shared" ref="Z171:Z172" si="371">T171*X171</f>
        <v>0</v>
      </c>
      <c r="AA171" s="125" t="str">
        <f t="shared" ref="AA171:AA172" si="372">IF(Y171&gt;=600,"I",IF(Y171&gt;=150,"II",IF(Y171&gt;=40,"III",IF(Y171&gt;=0,"IV"))))</f>
        <v>IV</v>
      </c>
      <c r="AB171" s="125" t="str">
        <f t="shared" ref="AB171:AB172" si="373">IF(Z171&gt;=600,"I",IF(Z171&gt;=150,"II",IF(Z171&gt;=40,"III",IF(Z171&gt;=0,"IV"))))</f>
        <v>IV</v>
      </c>
      <c r="AC171" s="125" t="str">
        <f t="shared" ref="AC171:AC172" si="374">IF(Y171&gt;=600,"NO Aceptable",IF(Y171&gt;=150,"Aceptable con control",IF(Y171&gt;=40,"Mejorable",IF(Y171&gt;0,"Aceptable",IF(Y171=0,"Falta Valorar")))))</f>
        <v>Falta Valorar</v>
      </c>
      <c r="AD171" s="125" t="str">
        <f t="shared" ref="AD171:AD172" si="375">IF(Z171&gt;=600,"NO Aceptable",IF(Z171&gt;=150,"Aceptable con control",IF(Z171&gt;=40,"Mejorable",IF(Z171&gt;0,"Aceptable",IF(Z171=0,"Falta Valorar")))))</f>
        <v>Falta Valorar</v>
      </c>
      <c r="AE171" s="125"/>
      <c r="AF171" s="125"/>
      <c r="AN171" s="127"/>
      <c r="AO171" s="127"/>
      <c r="AP171" s="127"/>
      <c r="AQ171" s="127"/>
      <c r="AR171" s="127"/>
      <c r="AS171" s="127"/>
      <c r="AT171" s="127"/>
      <c r="AU171" s="127"/>
      <c r="AV171" s="127"/>
      <c r="AW171" s="127"/>
      <c r="AX171" s="127"/>
      <c r="AY171" s="127"/>
      <c r="AZ171" s="127"/>
    </row>
    <row r="172" spans="1:52" s="126" customFormat="1" x14ac:dyDescent="0.25">
      <c r="A172" s="124"/>
      <c r="B172" s="125"/>
      <c r="F172" s="125"/>
      <c r="G172" s="125"/>
      <c r="O172" s="125"/>
      <c r="P172" s="125"/>
      <c r="Q172" s="125"/>
      <c r="R172" s="125"/>
      <c r="S172" s="125">
        <f t="shared" si="366"/>
        <v>0</v>
      </c>
      <c r="T172" s="125">
        <f t="shared" si="367"/>
        <v>0</v>
      </c>
      <c r="U172" s="125" t="str">
        <f t="shared" si="368"/>
        <v>Bajo</v>
      </c>
      <c r="V172" s="125" t="str">
        <f t="shared" si="369"/>
        <v>Bajo</v>
      </c>
      <c r="W172" s="125"/>
      <c r="X172" s="125"/>
      <c r="Y172" s="125">
        <f t="shared" si="370"/>
        <v>0</v>
      </c>
      <c r="Z172" s="125">
        <f t="shared" si="371"/>
        <v>0</v>
      </c>
      <c r="AA172" s="125" t="str">
        <f t="shared" si="372"/>
        <v>IV</v>
      </c>
      <c r="AB172" s="125" t="str">
        <f t="shared" si="373"/>
        <v>IV</v>
      </c>
      <c r="AC172" s="125" t="str">
        <f t="shared" si="374"/>
        <v>Falta Valorar</v>
      </c>
      <c r="AD172" s="125" t="str">
        <f t="shared" si="375"/>
        <v>Falta Valorar</v>
      </c>
      <c r="AE172" s="125"/>
      <c r="AF172" s="125"/>
      <c r="AN172" s="127"/>
      <c r="AO172" s="127"/>
      <c r="AP172" s="127"/>
      <c r="AQ172" s="127"/>
      <c r="AR172" s="127"/>
      <c r="AS172" s="127"/>
      <c r="AT172" s="127"/>
      <c r="AU172" s="127"/>
      <c r="AV172" s="127"/>
      <c r="AW172" s="127"/>
      <c r="AX172" s="127"/>
      <c r="AY172" s="127"/>
      <c r="AZ172" s="127"/>
    </row>
    <row r="173" spans="1:52" s="126" customFormat="1" x14ac:dyDescent="0.25">
      <c r="A173" s="124"/>
      <c r="B173" s="125"/>
      <c r="F173" s="125"/>
      <c r="G173" s="125"/>
      <c r="O173" s="125"/>
      <c r="P173" s="125"/>
      <c r="Q173" s="125"/>
      <c r="R173" s="125"/>
      <c r="S173" s="125">
        <f t="shared" si="286"/>
        <v>0</v>
      </c>
      <c r="T173" s="125">
        <f t="shared" si="276"/>
        <v>0</v>
      </c>
      <c r="U173" s="125" t="str">
        <f t="shared" si="274"/>
        <v>Bajo</v>
      </c>
      <c r="V173" s="125" t="str">
        <f t="shared" si="277"/>
        <v>Bajo</v>
      </c>
      <c r="W173" s="125"/>
      <c r="X173" s="125"/>
      <c r="Y173" s="125">
        <f t="shared" si="287"/>
        <v>0</v>
      </c>
      <c r="Z173" s="125">
        <f t="shared" si="278"/>
        <v>0</v>
      </c>
      <c r="AA173" s="125" t="str">
        <f t="shared" si="275"/>
        <v>IV</v>
      </c>
      <c r="AB173" s="125" t="str">
        <f t="shared" si="279"/>
        <v>IV</v>
      </c>
      <c r="AC173" s="125" t="str">
        <f t="shared" si="280"/>
        <v>Falta Valorar</v>
      </c>
      <c r="AD173" s="125" t="str">
        <f t="shared" si="281"/>
        <v>Falta Valorar</v>
      </c>
      <c r="AE173" s="125"/>
      <c r="AF173" s="125"/>
      <c r="AN173" s="127"/>
      <c r="AO173" s="127"/>
      <c r="AP173" s="127"/>
      <c r="AQ173" s="127"/>
      <c r="AR173" s="127"/>
      <c r="AS173" s="127"/>
      <c r="AT173" s="127"/>
      <c r="AU173" s="127"/>
      <c r="AV173" s="127"/>
      <c r="AW173" s="127"/>
      <c r="AX173" s="127"/>
      <c r="AY173" s="127"/>
      <c r="AZ173" s="127"/>
    </row>
    <row r="174" spans="1:52" s="126" customFormat="1" x14ac:dyDescent="0.25">
      <c r="A174" s="124"/>
      <c r="B174" s="125"/>
      <c r="F174" s="125"/>
      <c r="G174" s="125"/>
      <c r="O174" s="125"/>
      <c r="P174" s="125"/>
      <c r="Q174" s="125"/>
      <c r="R174" s="125"/>
      <c r="S174" s="125">
        <f t="shared" si="286"/>
        <v>0</v>
      </c>
      <c r="T174" s="125">
        <f t="shared" si="276"/>
        <v>0</v>
      </c>
      <c r="U174" s="125" t="str">
        <f t="shared" si="274"/>
        <v>Bajo</v>
      </c>
      <c r="V174" s="125" t="str">
        <f t="shared" si="277"/>
        <v>Bajo</v>
      </c>
      <c r="W174" s="125"/>
      <c r="X174" s="125"/>
      <c r="Y174" s="125">
        <f t="shared" si="287"/>
        <v>0</v>
      </c>
      <c r="Z174" s="125">
        <f t="shared" si="278"/>
        <v>0</v>
      </c>
      <c r="AA174" s="125" t="str">
        <f t="shared" si="275"/>
        <v>IV</v>
      </c>
      <c r="AB174" s="125" t="str">
        <f t="shared" si="279"/>
        <v>IV</v>
      </c>
      <c r="AC174" s="125" t="str">
        <f t="shared" si="280"/>
        <v>Falta Valorar</v>
      </c>
      <c r="AD174" s="125" t="str">
        <f t="shared" si="281"/>
        <v>Falta Valorar</v>
      </c>
      <c r="AE174" s="125"/>
      <c r="AF174" s="125"/>
      <c r="AN174" s="127"/>
      <c r="AO174" s="127"/>
      <c r="AP174" s="127"/>
      <c r="AQ174" s="127"/>
      <c r="AR174" s="127"/>
      <c r="AS174" s="127"/>
      <c r="AT174" s="127"/>
      <c r="AU174" s="127"/>
      <c r="AV174" s="127"/>
      <c r="AW174" s="127"/>
      <c r="AX174" s="127"/>
      <c r="AY174" s="127"/>
      <c r="AZ174" s="127"/>
    </row>
    <row r="175" spans="1:52" s="126" customFormat="1" x14ac:dyDescent="0.25">
      <c r="A175" s="124"/>
      <c r="B175" s="125"/>
      <c r="F175" s="125"/>
      <c r="G175" s="125"/>
      <c r="O175" s="125"/>
      <c r="P175" s="125"/>
      <c r="Q175" s="125"/>
      <c r="R175" s="125"/>
      <c r="S175" s="125">
        <f t="shared" si="286"/>
        <v>0</v>
      </c>
      <c r="T175" s="125">
        <f t="shared" si="276"/>
        <v>0</v>
      </c>
      <c r="U175" s="125" t="str">
        <f t="shared" si="274"/>
        <v>Bajo</v>
      </c>
      <c r="V175" s="125" t="str">
        <f t="shared" si="277"/>
        <v>Bajo</v>
      </c>
      <c r="W175" s="125"/>
      <c r="X175" s="125"/>
      <c r="Y175" s="125">
        <f t="shared" si="287"/>
        <v>0</v>
      </c>
      <c r="Z175" s="125">
        <f t="shared" si="278"/>
        <v>0</v>
      </c>
      <c r="AA175" s="125" t="str">
        <f t="shared" si="275"/>
        <v>IV</v>
      </c>
      <c r="AB175" s="125" t="str">
        <f t="shared" si="279"/>
        <v>IV</v>
      </c>
      <c r="AC175" s="125" t="str">
        <f t="shared" si="280"/>
        <v>Falta Valorar</v>
      </c>
      <c r="AD175" s="125" t="str">
        <f t="shared" si="281"/>
        <v>Falta Valorar</v>
      </c>
      <c r="AE175" s="125"/>
      <c r="AF175" s="125"/>
      <c r="AN175" s="127"/>
      <c r="AO175" s="127"/>
      <c r="AP175" s="127"/>
      <c r="AQ175" s="127"/>
      <c r="AR175" s="127"/>
      <c r="AS175" s="127"/>
      <c r="AT175" s="127"/>
      <c r="AU175" s="127"/>
      <c r="AV175" s="127"/>
      <c r="AW175" s="127"/>
      <c r="AX175" s="127"/>
      <c r="AY175" s="127"/>
      <c r="AZ175" s="127"/>
    </row>
    <row r="176" spans="1:52" s="126" customFormat="1" x14ac:dyDescent="0.25">
      <c r="A176" s="124"/>
      <c r="B176" s="125"/>
      <c r="F176" s="125"/>
      <c r="G176" s="125"/>
      <c r="O176" s="125"/>
      <c r="P176" s="125"/>
      <c r="Q176" s="125"/>
      <c r="R176" s="125"/>
      <c r="S176" s="125">
        <f t="shared" si="286"/>
        <v>0</v>
      </c>
      <c r="T176" s="125">
        <f t="shared" si="276"/>
        <v>0</v>
      </c>
      <c r="U176" s="125" t="str">
        <f t="shared" si="274"/>
        <v>Bajo</v>
      </c>
      <c r="V176" s="125" t="str">
        <f t="shared" si="277"/>
        <v>Bajo</v>
      </c>
      <c r="W176" s="125"/>
      <c r="X176" s="125"/>
      <c r="Y176" s="125">
        <f t="shared" si="287"/>
        <v>0</v>
      </c>
      <c r="Z176" s="125">
        <f t="shared" si="278"/>
        <v>0</v>
      </c>
      <c r="AA176" s="125" t="str">
        <f t="shared" si="275"/>
        <v>IV</v>
      </c>
      <c r="AB176" s="125" t="str">
        <f t="shared" si="279"/>
        <v>IV</v>
      </c>
      <c r="AC176" s="125" t="str">
        <f t="shared" si="280"/>
        <v>Falta Valorar</v>
      </c>
      <c r="AD176" s="125" t="str">
        <f t="shared" si="281"/>
        <v>Falta Valorar</v>
      </c>
      <c r="AE176" s="125"/>
      <c r="AF176" s="125"/>
      <c r="AN176" s="127"/>
      <c r="AO176" s="127"/>
      <c r="AP176" s="127"/>
      <c r="AQ176" s="127"/>
      <c r="AR176" s="127"/>
      <c r="AS176" s="127"/>
      <c r="AT176" s="127"/>
      <c r="AU176" s="127"/>
      <c r="AV176" s="127"/>
      <c r="AW176" s="127"/>
      <c r="AX176" s="127"/>
      <c r="AY176" s="127"/>
      <c r="AZ176" s="127"/>
    </row>
    <row r="177" spans="1:52" s="126" customFormat="1" x14ac:dyDescent="0.25">
      <c r="A177" s="124"/>
      <c r="B177" s="125"/>
      <c r="F177" s="125"/>
      <c r="G177" s="125"/>
      <c r="O177" s="125"/>
      <c r="P177" s="125"/>
      <c r="Q177" s="125"/>
      <c r="R177" s="125"/>
      <c r="S177" s="125">
        <f t="shared" si="286"/>
        <v>0</v>
      </c>
      <c r="T177" s="125">
        <f t="shared" si="276"/>
        <v>0</v>
      </c>
      <c r="U177" s="125" t="str">
        <f t="shared" si="274"/>
        <v>Bajo</v>
      </c>
      <c r="V177" s="125" t="str">
        <f t="shared" si="277"/>
        <v>Bajo</v>
      </c>
      <c r="W177" s="125"/>
      <c r="X177" s="125"/>
      <c r="Y177" s="125">
        <f t="shared" si="287"/>
        <v>0</v>
      </c>
      <c r="Z177" s="125">
        <f t="shared" si="278"/>
        <v>0</v>
      </c>
      <c r="AA177" s="125" t="str">
        <f t="shared" si="275"/>
        <v>IV</v>
      </c>
      <c r="AB177" s="125" t="str">
        <f t="shared" si="279"/>
        <v>IV</v>
      </c>
      <c r="AC177" s="125" t="str">
        <f t="shared" si="280"/>
        <v>Falta Valorar</v>
      </c>
      <c r="AD177" s="125" t="str">
        <f t="shared" si="281"/>
        <v>Falta Valorar</v>
      </c>
      <c r="AE177" s="125"/>
      <c r="AF177" s="125"/>
      <c r="AN177" s="127"/>
      <c r="AO177" s="127"/>
      <c r="AP177" s="127"/>
      <c r="AQ177" s="127"/>
      <c r="AR177" s="127"/>
      <c r="AS177" s="127"/>
      <c r="AT177" s="127"/>
      <c r="AU177" s="127"/>
      <c r="AV177" s="127"/>
      <c r="AW177" s="127"/>
      <c r="AX177" s="127"/>
      <c r="AY177" s="127"/>
      <c r="AZ177" s="127"/>
    </row>
    <row r="178" spans="1:52" s="126" customFormat="1" x14ac:dyDescent="0.25">
      <c r="A178" s="124"/>
      <c r="B178" s="125"/>
      <c r="F178" s="125"/>
      <c r="G178" s="125"/>
      <c r="O178" s="125"/>
      <c r="P178" s="125"/>
      <c r="Q178" s="125"/>
      <c r="R178" s="125"/>
      <c r="S178" s="125">
        <f t="shared" ref="S178" si="376">O178*Q178</f>
        <v>0</v>
      </c>
      <c r="T178" s="125">
        <f t="shared" ref="T178" si="377">P178*R178</f>
        <v>0</v>
      </c>
      <c r="U178" s="125" t="str">
        <f t="shared" ref="U178" si="378">IF(S178&gt;=24,"Muy Alto",IF(S178&gt;=10,"Alto",IF(S178&gt;=6,"Medio",IF(S178&gt;=0,"Bajo"))))</f>
        <v>Bajo</v>
      </c>
      <c r="V178" s="125" t="str">
        <f t="shared" ref="V178" si="379">IF(T178&gt;=24,"Muy Alto",IF(T178&gt;=10,"Alto",IF(T178&gt;=6,"Medio",IF(T178&gt;=0,"Bajo"))))</f>
        <v>Bajo</v>
      </c>
      <c r="W178" s="125"/>
      <c r="X178" s="125"/>
      <c r="Y178" s="125">
        <f t="shared" ref="Y178" si="380">S178*W178</f>
        <v>0</v>
      </c>
      <c r="Z178" s="125">
        <f t="shared" ref="Z178" si="381">T178*X178</f>
        <v>0</v>
      </c>
      <c r="AA178" s="125" t="str">
        <f t="shared" ref="AA178" si="382">IF(Y178&gt;=600,"I",IF(Y178&gt;=150,"II",IF(Y178&gt;=40,"III",IF(Y178&gt;=0,"IV"))))</f>
        <v>IV</v>
      </c>
      <c r="AB178" s="125" t="str">
        <f t="shared" ref="AB178" si="383">IF(Z178&gt;=600,"I",IF(Z178&gt;=150,"II",IF(Z178&gt;=40,"III",IF(Z178&gt;=0,"IV"))))</f>
        <v>IV</v>
      </c>
      <c r="AC178" s="125" t="str">
        <f t="shared" ref="AC178" si="384">IF(Y178&gt;=600,"NO Aceptable",IF(Y178&gt;=150,"Aceptable con control",IF(Y178&gt;=40,"Mejorable",IF(Y178&gt;0,"Aceptable",IF(Y178=0,"Falta Valorar")))))</f>
        <v>Falta Valorar</v>
      </c>
      <c r="AD178" s="125" t="str">
        <f t="shared" ref="AD178" si="385">IF(Z178&gt;=600,"NO Aceptable",IF(Z178&gt;=150,"Aceptable con control",IF(Z178&gt;=40,"Mejorable",IF(Z178&gt;0,"Aceptable",IF(Z178=0,"Falta Valorar")))))</f>
        <v>Falta Valorar</v>
      </c>
      <c r="AE178" s="125"/>
      <c r="AF178" s="125"/>
      <c r="AN178" s="127"/>
      <c r="AO178" s="127"/>
      <c r="AP178" s="127"/>
      <c r="AQ178" s="127"/>
      <c r="AR178" s="127"/>
      <c r="AS178" s="127"/>
      <c r="AT178" s="127"/>
      <c r="AU178" s="127"/>
      <c r="AV178" s="127"/>
      <c r="AW178" s="127"/>
      <c r="AX178" s="127"/>
      <c r="AY178" s="127"/>
      <c r="AZ178" s="127"/>
    </row>
    <row r="179" spans="1:52" s="126" customFormat="1" x14ac:dyDescent="0.25">
      <c r="A179" s="124"/>
      <c r="B179" s="125"/>
      <c r="F179" s="125"/>
      <c r="G179" s="125"/>
      <c r="O179" s="125"/>
      <c r="P179" s="125"/>
      <c r="Q179" s="125"/>
      <c r="R179" s="125"/>
      <c r="S179" s="125">
        <f t="shared" si="286"/>
        <v>0</v>
      </c>
      <c r="T179" s="125">
        <f t="shared" si="276"/>
        <v>0</v>
      </c>
      <c r="U179" s="125" t="str">
        <f t="shared" si="274"/>
        <v>Bajo</v>
      </c>
      <c r="V179" s="125" t="str">
        <f t="shared" si="277"/>
        <v>Bajo</v>
      </c>
      <c r="W179" s="125"/>
      <c r="X179" s="125"/>
      <c r="Y179" s="125">
        <f t="shared" si="287"/>
        <v>0</v>
      </c>
      <c r="Z179" s="125">
        <f t="shared" si="278"/>
        <v>0</v>
      </c>
      <c r="AA179" s="125" t="str">
        <f t="shared" si="275"/>
        <v>IV</v>
      </c>
      <c r="AB179" s="125" t="str">
        <f t="shared" si="279"/>
        <v>IV</v>
      </c>
      <c r="AC179" s="125" t="str">
        <f t="shared" si="280"/>
        <v>Falta Valorar</v>
      </c>
      <c r="AD179" s="125" t="str">
        <f t="shared" si="281"/>
        <v>Falta Valorar</v>
      </c>
      <c r="AE179" s="125"/>
      <c r="AF179" s="125"/>
      <c r="AN179" s="127"/>
      <c r="AO179" s="127"/>
      <c r="AP179" s="127"/>
      <c r="AQ179" s="127"/>
      <c r="AR179" s="127"/>
      <c r="AS179" s="127"/>
      <c r="AT179" s="127"/>
      <c r="AU179" s="127"/>
      <c r="AV179" s="127"/>
      <c r="AW179" s="127"/>
      <c r="AX179" s="127"/>
      <c r="AY179" s="127"/>
      <c r="AZ179" s="127"/>
    </row>
    <row r="180" spans="1:52" s="126" customFormat="1" x14ac:dyDescent="0.25">
      <c r="A180" s="124"/>
      <c r="B180" s="125"/>
      <c r="F180" s="125"/>
      <c r="G180" s="125"/>
      <c r="O180" s="125"/>
      <c r="P180" s="125"/>
      <c r="Q180" s="125"/>
      <c r="R180" s="125"/>
      <c r="S180" s="125">
        <f t="shared" si="286"/>
        <v>0</v>
      </c>
      <c r="T180" s="125">
        <f t="shared" si="276"/>
        <v>0</v>
      </c>
      <c r="U180" s="125" t="str">
        <f t="shared" si="274"/>
        <v>Bajo</v>
      </c>
      <c r="V180" s="125" t="str">
        <f t="shared" si="277"/>
        <v>Bajo</v>
      </c>
      <c r="W180" s="125"/>
      <c r="X180" s="125"/>
      <c r="Y180" s="125">
        <f t="shared" si="287"/>
        <v>0</v>
      </c>
      <c r="Z180" s="125">
        <f t="shared" si="278"/>
        <v>0</v>
      </c>
      <c r="AA180" s="125" t="str">
        <f t="shared" si="275"/>
        <v>IV</v>
      </c>
      <c r="AB180" s="125" t="str">
        <f t="shared" si="279"/>
        <v>IV</v>
      </c>
      <c r="AC180" s="125" t="str">
        <f t="shared" si="280"/>
        <v>Falta Valorar</v>
      </c>
      <c r="AD180" s="125" t="str">
        <f t="shared" si="281"/>
        <v>Falta Valorar</v>
      </c>
      <c r="AE180" s="125"/>
      <c r="AF180" s="125"/>
      <c r="AN180" s="127"/>
      <c r="AO180" s="127"/>
      <c r="AP180" s="127"/>
      <c r="AQ180" s="127"/>
      <c r="AR180" s="127"/>
      <c r="AS180" s="127"/>
      <c r="AT180" s="127"/>
      <c r="AU180" s="127"/>
      <c r="AV180" s="127"/>
      <c r="AW180" s="127"/>
      <c r="AX180" s="127"/>
      <c r="AY180" s="127"/>
      <c r="AZ180" s="127"/>
    </row>
    <row r="181" spans="1:52" s="126" customFormat="1" x14ac:dyDescent="0.25">
      <c r="A181" s="124"/>
      <c r="B181" s="125"/>
      <c r="F181" s="125"/>
      <c r="G181" s="125"/>
      <c r="O181" s="125"/>
      <c r="P181" s="125"/>
      <c r="Q181" s="125"/>
      <c r="R181" s="125"/>
      <c r="S181" s="125">
        <f t="shared" si="286"/>
        <v>0</v>
      </c>
      <c r="T181" s="125">
        <f t="shared" si="276"/>
        <v>0</v>
      </c>
      <c r="U181" s="125" t="str">
        <f t="shared" si="274"/>
        <v>Bajo</v>
      </c>
      <c r="V181" s="125" t="str">
        <f t="shared" si="277"/>
        <v>Bajo</v>
      </c>
      <c r="W181" s="125"/>
      <c r="X181" s="125"/>
      <c r="Y181" s="125">
        <f t="shared" si="287"/>
        <v>0</v>
      </c>
      <c r="Z181" s="125">
        <f t="shared" si="278"/>
        <v>0</v>
      </c>
      <c r="AA181" s="125" t="str">
        <f t="shared" si="275"/>
        <v>IV</v>
      </c>
      <c r="AB181" s="125" t="str">
        <f t="shared" si="279"/>
        <v>IV</v>
      </c>
      <c r="AC181" s="125" t="str">
        <f t="shared" si="280"/>
        <v>Falta Valorar</v>
      </c>
      <c r="AD181" s="125" t="str">
        <f t="shared" si="281"/>
        <v>Falta Valorar</v>
      </c>
      <c r="AE181" s="125"/>
      <c r="AF181" s="125"/>
      <c r="AN181" s="127"/>
      <c r="AO181" s="127"/>
      <c r="AP181" s="127"/>
      <c r="AQ181" s="127"/>
      <c r="AR181" s="127"/>
      <c r="AS181" s="127"/>
      <c r="AT181" s="127"/>
      <c r="AU181" s="127"/>
      <c r="AV181" s="127"/>
      <c r="AW181" s="127"/>
      <c r="AX181" s="127"/>
      <c r="AY181" s="127"/>
      <c r="AZ181" s="127"/>
    </row>
    <row r="182" spans="1:52" s="126" customFormat="1" x14ac:dyDescent="0.25">
      <c r="A182" s="124"/>
      <c r="B182" s="125"/>
      <c r="F182" s="125"/>
      <c r="G182" s="125"/>
      <c r="O182" s="125"/>
      <c r="P182" s="125"/>
      <c r="Q182" s="125"/>
      <c r="R182" s="125"/>
      <c r="S182" s="125">
        <f t="shared" ref="S182" si="386">O182*Q182</f>
        <v>0</v>
      </c>
      <c r="T182" s="125">
        <f t="shared" ref="T182" si="387">P182*R182</f>
        <v>0</v>
      </c>
      <c r="U182" s="125" t="str">
        <f t="shared" ref="U182" si="388">IF(S182&gt;=24,"Muy Alto",IF(S182&gt;=10,"Alto",IF(S182&gt;=6,"Medio",IF(S182&gt;=0,"Bajo"))))</f>
        <v>Bajo</v>
      </c>
      <c r="V182" s="125" t="str">
        <f t="shared" ref="V182" si="389">IF(T182&gt;=24,"Muy Alto",IF(T182&gt;=10,"Alto",IF(T182&gt;=6,"Medio",IF(T182&gt;=0,"Bajo"))))</f>
        <v>Bajo</v>
      </c>
      <c r="W182" s="125"/>
      <c r="X182" s="125"/>
      <c r="Y182" s="125">
        <f t="shared" ref="Y182" si="390">S182*W182</f>
        <v>0</v>
      </c>
      <c r="Z182" s="125">
        <f t="shared" ref="Z182" si="391">T182*X182</f>
        <v>0</v>
      </c>
      <c r="AA182" s="125" t="str">
        <f t="shared" ref="AA182" si="392">IF(Y182&gt;=600,"I",IF(Y182&gt;=150,"II",IF(Y182&gt;=40,"III",IF(Y182&gt;=0,"IV"))))</f>
        <v>IV</v>
      </c>
      <c r="AB182" s="125" t="str">
        <f t="shared" ref="AB182" si="393">IF(Z182&gt;=600,"I",IF(Z182&gt;=150,"II",IF(Z182&gt;=40,"III",IF(Z182&gt;=0,"IV"))))</f>
        <v>IV</v>
      </c>
      <c r="AC182" s="125" t="str">
        <f t="shared" ref="AC182" si="394">IF(Y182&gt;=600,"NO Aceptable",IF(Y182&gt;=150,"Aceptable con control",IF(Y182&gt;=40,"Mejorable",IF(Y182&gt;0,"Aceptable",IF(Y182=0,"Falta Valorar")))))</f>
        <v>Falta Valorar</v>
      </c>
      <c r="AD182" s="125" t="str">
        <f t="shared" ref="AD182" si="395">IF(Z182&gt;=600,"NO Aceptable",IF(Z182&gt;=150,"Aceptable con control",IF(Z182&gt;=40,"Mejorable",IF(Z182&gt;0,"Aceptable",IF(Z182=0,"Falta Valorar")))))</f>
        <v>Falta Valorar</v>
      </c>
      <c r="AE182" s="125"/>
      <c r="AF182" s="125"/>
      <c r="AN182" s="127"/>
      <c r="AO182" s="127"/>
      <c r="AP182" s="127"/>
      <c r="AQ182" s="127"/>
      <c r="AR182" s="127"/>
      <c r="AS182" s="127"/>
      <c r="AT182" s="127"/>
      <c r="AU182" s="127"/>
      <c r="AV182" s="127"/>
      <c r="AW182" s="127"/>
      <c r="AX182" s="127"/>
      <c r="AY182" s="127"/>
      <c r="AZ182" s="127"/>
    </row>
    <row r="183" spans="1:52" s="126" customFormat="1" x14ac:dyDescent="0.25">
      <c r="A183" s="124"/>
      <c r="B183" s="125"/>
      <c r="F183" s="125"/>
      <c r="G183" s="125"/>
      <c r="O183" s="125"/>
      <c r="P183" s="125"/>
      <c r="Q183" s="125"/>
      <c r="R183" s="125"/>
      <c r="S183" s="125">
        <f t="shared" si="286"/>
        <v>0</v>
      </c>
      <c r="T183" s="125">
        <f t="shared" si="276"/>
        <v>0</v>
      </c>
      <c r="U183" s="125" t="str">
        <f t="shared" si="274"/>
        <v>Bajo</v>
      </c>
      <c r="V183" s="125" t="str">
        <f t="shared" si="277"/>
        <v>Bajo</v>
      </c>
      <c r="W183" s="125"/>
      <c r="X183" s="125"/>
      <c r="Y183" s="125">
        <f t="shared" si="287"/>
        <v>0</v>
      </c>
      <c r="Z183" s="125">
        <f t="shared" si="278"/>
        <v>0</v>
      </c>
      <c r="AA183" s="125" t="str">
        <f t="shared" si="275"/>
        <v>IV</v>
      </c>
      <c r="AB183" s="125" t="str">
        <f t="shared" si="279"/>
        <v>IV</v>
      </c>
      <c r="AC183" s="125" t="str">
        <f t="shared" si="280"/>
        <v>Falta Valorar</v>
      </c>
      <c r="AD183" s="125" t="str">
        <f t="shared" si="281"/>
        <v>Falta Valorar</v>
      </c>
      <c r="AE183" s="125"/>
      <c r="AF183" s="125"/>
      <c r="AN183" s="127"/>
      <c r="AO183" s="127"/>
      <c r="AP183" s="127"/>
      <c r="AQ183" s="127"/>
      <c r="AR183" s="127"/>
      <c r="AS183" s="127"/>
      <c r="AT183" s="127"/>
      <c r="AU183" s="127"/>
      <c r="AV183" s="127"/>
      <c r="AW183" s="127"/>
      <c r="AX183" s="127"/>
      <c r="AY183" s="127"/>
      <c r="AZ183" s="127"/>
    </row>
    <row r="184" spans="1:52" s="126" customFormat="1" x14ac:dyDescent="0.25">
      <c r="A184" s="124"/>
      <c r="B184" s="125"/>
      <c r="F184" s="125"/>
      <c r="G184" s="125"/>
      <c r="O184" s="125"/>
      <c r="P184" s="125"/>
      <c r="Q184" s="125"/>
      <c r="R184" s="125"/>
      <c r="S184" s="125">
        <f t="shared" si="286"/>
        <v>0</v>
      </c>
      <c r="T184" s="125">
        <f t="shared" ref="T184:T188" si="396">P184*R184</f>
        <v>0</v>
      </c>
      <c r="U184" s="125" t="str">
        <f t="shared" ref="U184:U188" si="397">IF(S184&gt;=24,"Muy Alto",IF(S184&gt;=10,"Alto",IF(S184&gt;=6,"Medio",IF(S184&gt;=0,"Bajo"))))</f>
        <v>Bajo</v>
      </c>
      <c r="V184" s="125" t="str">
        <f t="shared" ref="V184:V188" si="398">IF(T184&gt;=24,"Muy Alto",IF(T184&gt;=10,"Alto",IF(T184&gt;=6,"Medio",IF(T184&gt;=0,"Bajo"))))</f>
        <v>Bajo</v>
      </c>
      <c r="W184" s="125"/>
      <c r="X184" s="125"/>
      <c r="Y184" s="125">
        <f t="shared" si="287"/>
        <v>0</v>
      </c>
      <c r="Z184" s="125">
        <f t="shared" ref="Z184:Z188" si="399">T184*X184</f>
        <v>0</v>
      </c>
      <c r="AA184" s="125" t="str">
        <f t="shared" ref="AA184:AA188" si="400">IF(Y184&gt;=600,"I",IF(Y184&gt;=150,"II",IF(Y184&gt;=40,"III",IF(Y184&gt;=0,"IV"))))</f>
        <v>IV</v>
      </c>
      <c r="AB184" s="125" t="str">
        <f t="shared" ref="AB184:AB188" si="401">IF(Z184&gt;=600,"I",IF(Z184&gt;=150,"II",IF(Z184&gt;=40,"III",IF(Z184&gt;=0,"IV"))))</f>
        <v>IV</v>
      </c>
      <c r="AC184" s="125" t="str">
        <f t="shared" ref="AC184:AC188" si="402">IF(Y184&gt;=600,"NO Aceptable",IF(Y184&gt;=150,"Aceptable con control",IF(Y184&gt;=40,"Mejorable",IF(Y184&gt;0,"Aceptable",IF(Y184=0,"Falta Valorar")))))</f>
        <v>Falta Valorar</v>
      </c>
      <c r="AD184" s="125" t="str">
        <f t="shared" ref="AD184:AD188" si="403">IF(Z184&gt;=600,"NO Aceptable",IF(Z184&gt;=150,"Aceptable con control",IF(Z184&gt;=40,"Mejorable",IF(Z184&gt;0,"Aceptable",IF(Z184=0,"Falta Valorar")))))</f>
        <v>Falta Valorar</v>
      </c>
      <c r="AE184" s="125"/>
      <c r="AF184" s="125"/>
      <c r="AN184" s="127"/>
      <c r="AO184" s="127"/>
      <c r="AP184" s="127"/>
      <c r="AQ184" s="127"/>
      <c r="AR184" s="127"/>
      <c r="AS184" s="127"/>
      <c r="AT184" s="127"/>
      <c r="AU184" s="127"/>
      <c r="AV184" s="127"/>
      <c r="AW184" s="127"/>
      <c r="AX184" s="127"/>
      <c r="AY184" s="127"/>
      <c r="AZ184" s="127"/>
    </row>
    <row r="185" spans="1:52" s="126" customFormat="1" x14ac:dyDescent="0.25">
      <c r="A185" s="124"/>
      <c r="B185" s="125"/>
      <c r="F185" s="125"/>
      <c r="G185" s="125"/>
      <c r="O185" s="125"/>
      <c r="P185" s="125"/>
      <c r="Q185" s="125"/>
      <c r="R185" s="125"/>
      <c r="S185" s="125">
        <f t="shared" si="286"/>
        <v>0</v>
      </c>
      <c r="T185" s="125">
        <f t="shared" si="396"/>
        <v>0</v>
      </c>
      <c r="U185" s="125" t="str">
        <f t="shared" si="397"/>
        <v>Bajo</v>
      </c>
      <c r="V185" s="125" t="str">
        <f t="shared" si="398"/>
        <v>Bajo</v>
      </c>
      <c r="W185" s="125"/>
      <c r="X185" s="125"/>
      <c r="Y185" s="125">
        <f t="shared" si="287"/>
        <v>0</v>
      </c>
      <c r="Z185" s="125">
        <f t="shared" si="399"/>
        <v>0</v>
      </c>
      <c r="AA185" s="125" t="str">
        <f t="shared" si="400"/>
        <v>IV</v>
      </c>
      <c r="AB185" s="125" t="str">
        <f t="shared" si="401"/>
        <v>IV</v>
      </c>
      <c r="AC185" s="125" t="str">
        <f t="shared" si="402"/>
        <v>Falta Valorar</v>
      </c>
      <c r="AD185" s="125" t="str">
        <f t="shared" si="403"/>
        <v>Falta Valorar</v>
      </c>
      <c r="AE185" s="125"/>
      <c r="AF185" s="125"/>
      <c r="AN185" s="127"/>
      <c r="AO185" s="127"/>
      <c r="AP185" s="127"/>
      <c r="AQ185" s="127"/>
      <c r="AR185" s="127"/>
      <c r="AS185" s="127"/>
      <c r="AT185" s="127"/>
      <c r="AU185" s="127"/>
      <c r="AV185" s="127"/>
      <c r="AW185" s="127"/>
      <c r="AX185" s="127"/>
      <c r="AY185" s="127"/>
      <c r="AZ185" s="127"/>
    </row>
    <row r="186" spans="1:52" s="126" customFormat="1" x14ac:dyDescent="0.25">
      <c r="A186" s="124"/>
      <c r="B186" s="125"/>
      <c r="F186" s="125"/>
      <c r="G186" s="125"/>
      <c r="O186" s="125"/>
      <c r="P186" s="125"/>
      <c r="Q186" s="125"/>
      <c r="R186" s="125"/>
      <c r="S186" s="125">
        <f t="shared" si="286"/>
        <v>0</v>
      </c>
      <c r="T186" s="125">
        <f t="shared" si="396"/>
        <v>0</v>
      </c>
      <c r="U186" s="125" t="str">
        <f t="shared" si="397"/>
        <v>Bajo</v>
      </c>
      <c r="V186" s="125" t="str">
        <f t="shared" si="398"/>
        <v>Bajo</v>
      </c>
      <c r="W186" s="125"/>
      <c r="X186" s="125"/>
      <c r="Y186" s="125">
        <f t="shared" si="287"/>
        <v>0</v>
      </c>
      <c r="Z186" s="125">
        <f t="shared" si="399"/>
        <v>0</v>
      </c>
      <c r="AA186" s="125" t="str">
        <f t="shared" si="400"/>
        <v>IV</v>
      </c>
      <c r="AB186" s="125" t="str">
        <f t="shared" si="401"/>
        <v>IV</v>
      </c>
      <c r="AC186" s="125" t="str">
        <f t="shared" si="402"/>
        <v>Falta Valorar</v>
      </c>
      <c r="AD186" s="125" t="str">
        <f t="shared" si="403"/>
        <v>Falta Valorar</v>
      </c>
      <c r="AE186" s="125"/>
      <c r="AF186" s="125"/>
      <c r="AN186" s="127"/>
      <c r="AO186" s="127"/>
      <c r="AP186" s="127"/>
      <c r="AQ186" s="127"/>
      <c r="AR186" s="127"/>
      <c r="AS186" s="127"/>
      <c r="AT186" s="127"/>
      <c r="AU186" s="127"/>
      <c r="AV186" s="127"/>
      <c r="AW186" s="127"/>
      <c r="AX186" s="127"/>
      <c r="AY186" s="127"/>
      <c r="AZ186" s="127"/>
    </row>
    <row r="187" spans="1:52" s="126" customFormat="1" x14ac:dyDescent="0.25">
      <c r="A187" s="124"/>
      <c r="B187" s="125"/>
      <c r="F187" s="125"/>
      <c r="G187" s="125"/>
      <c r="O187" s="125"/>
      <c r="P187" s="125"/>
      <c r="Q187" s="125"/>
      <c r="R187" s="125"/>
      <c r="S187" s="125">
        <f t="shared" si="286"/>
        <v>0</v>
      </c>
      <c r="T187" s="125">
        <f t="shared" si="396"/>
        <v>0</v>
      </c>
      <c r="U187" s="125" t="str">
        <f t="shared" si="397"/>
        <v>Bajo</v>
      </c>
      <c r="V187" s="125" t="str">
        <f t="shared" si="398"/>
        <v>Bajo</v>
      </c>
      <c r="W187" s="125"/>
      <c r="X187" s="125"/>
      <c r="Y187" s="125">
        <f t="shared" si="287"/>
        <v>0</v>
      </c>
      <c r="Z187" s="125">
        <f t="shared" si="399"/>
        <v>0</v>
      </c>
      <c r="AA187" s="125" t="str">
        <f t="shared" si="400"/>
        <v>IV</v>
      </c>
      <c r="AB187" s="125" t="str">
        <f t="shared" si="401"/>
        <v>IV</v>
      </c>
      <c r="AC187" s="125" t="str">
        <f t="shared" si="402"/>
        <v>Falta Valorar</v>
      </c>
      <c r="AD187" s="125" t="str">
        <f t="shared" si="403"/>
        <v>Falta Valorar</v>
      </c>
      <c r="AE187" s="125"/>
      <c r="AF187" s="125"/>
      <c r="AN187" s="127"/>
      <c r="AO187" s="127"/>
      <c r="AP187" s="127"/>
      <c r="AQ187" s="127"/>
      <c r="AR187" s="127"/>
      <c r="AS187" s="127"/>
      <c r="AT187" s="127"/>
      <c r="AU187" s="127"/>
      <c r="AV187" s="127"/>
      <c r="AW187" s="127"/>
      <c r="AX187" s="127"/>
      <c r="AY187" s="127"/>
      <c r="AZ187" s="127"/>
    </row>
    <row r="188" spans="1:52" s="126" customFormat="1" x14ac:dyDescent="0.25">
      <c r="A188" s="124"/>
      <c r="B188" s="125"/>
      <c r="F188" s="125"/>
      <c r="G188" s="125"/>
      <c r="O188" s="125"/>
      <c r="P188" s="125"/>
      <c r="Q188" s="125"/>
      <c r="R188" s="125"/>
      <c r="S188" s="125">
        <f t="shared" si="286"/>
        <v>0</v>
      </c>
      <c r="T188" s="125">
        <f t="shared" si="396"/>
        <v>0</v>
      </c>
      <c r="U188" s="125" t="str">
        <f t="shared" si="397"/>
        <v>Bajo</v>
      </c>
      <c r="V188" s="125" t="str">
        <f t="shared" si="398"/>
        <v>Bajo</v>
      </c>
      <c r="W188" s="125"/>
      <c r="X188" s="125"/>
      <c r="Y188" s="125">
        <f t="shared" si="287"/>
        <v>0</v>
      </c>
      <c r="Z188" s="125">
        <f t="shared" si="399"/>
        <v>0</v>
      </c>
      <c r="AA188" s="125" t="str">
        <f t="shared" si="400"/>
        <v>IV</v>
      </c>
      <c r="AB188" s="125" t="str">
        <f t="shared" si="401"/>
        <v>IV</v>
      </c>
      <c r="AC188" s="125" t="str">
        <f t="shared" si="402"/>
        <v>Falta Valorar</v>
      </c>
      <c r="AD188" s="125" t="str">
        <f t="shared" si="403"/>
        <v>Falta Valorar</v>
      </c>
      <c r="AE188" s="125"/>
      <c r="AF188" s="125"/>
      <c r="AN188" s="127"/>
      <c r="AO188" s="127"/>
      <c r="AP188" s="127"/>
      <c r="AQ188" s="127"/>
      <c r="AR188" s="127"/>
      <c r="AS188" s="127"/>
      <c r="AT188" s="127"/>
      <c r="AU188" s="127"/>
      <c r="AV188" s="127"/>
      <c r="AW188" s="127"/>
      <c r="AX188" s="127"/>
      <c r="AY188" s="127"/>
      <c r="AZ188" s="127"/>
    </row>
    <row r="189" spans="1:52" s="126" customFormat="1" x14ac:dyDescent="0.25">
      <c r="A189" s="124"/>
      <c r="B189" s="125"/>
      <c r="F189" s="125"/>
      <c r="G189" s="125"/>
      <c r="O189" s="125"/>
      <c r="P189" s="125"/>
      <c r="Q189" s="125"/>
      <c r="R189" s="125"/>
      <c r="S189" s="125">
        <f t="shared" si="286"/>
        <v>0</v>
      </c>
      <c r="T189" s="125">
        <f t="shared" si="276"/>
        <v>0</v>
      </c>
      <c r="U189" s="125" t="str">
        <f t="shared" si="274"/>
        <v>Bajo</v>
      </c>
      <c r="V189" s="125" t="str">
        <f t="shared" si="277"/>
        <v>Bajo</v>
      </c>
      <c r="W189" s="125"/>
      <c r="X189" s="125"/>
      <c r="Y189" s="125">
        <f t="shared" si="287"/>
        <v>0</v>
      </c>
      <c r="Z189" s="125">
        <f t="shared" si="278"/>
        <v>0</v>
      </c>
      <c r="AA189" s="125" t="str">
        <f t="shared" si="275"/>
        <v>IV</v>
      </c>
      <c r="AB189" s="125" t="str">
        <f t="shared" si="279"/>
        <v>IV</v>
      </c>
      <c r="AC189" s="125" t="str">
        <f t="shared" si="280"/>
        <v>Falta Valorar</v>
      </c>
      <c r="AD189" s="125" t="str">
        <f t="shared" si="281"/>
        <v>Falta Valorar</v>
      </c>
      <c r="AE189" s="125"/>
      <c r="AF189" s="125"/>
      <c r="AN189" s="127"/>
      <c r="AO189" s="127"/>
      <c r="AP189" s="127"/>
      <c r="AQ189" s="127"/>
      <c r="AR189" s="127"/>
      <c r="AS189" s="127"/>
      <c r="AT189" s="127"/>
      <c r="AU189" s="127"/>
      <c r="AV189" s="127"/>
      <c r="AW189" s="127"/>
      <c r="AX189" s="127"/>
      <c r="AY189" s="127"/>
      <c r="AZ189" s="127"/>
    </row>
    <row r="190" spans="1:52" s="126" customFormat="1" x14ac:dyDescent="0.25">
      <c r="A190" s="124"/>
      <c r="B190" s="125"/>
      <c r="F190" s="125"/>
      <c r="G190" s="125"/>
      <c r="O190" s="125"/>
      <c r="P190" s="125"/>
      <c r="Q190" s="125"/>
      <c r="R190" s="125"/>
      <c r="S190" s="125">
        <f t="shared" si="286"/>
        <v>0</v>
      </c>
      <c r="T190" s="125">
        <f t="shared" si="276"/>
        <v>0</v>
      </c>
      <c r="U190" s="125" t="str">
        <f t="shared" si="274"/>
        <v>Bajo</v>
      </c>
      <c r="V190" s="125" t="str">
        <f t="shared" si="277"/>
        <v>Bajo</v>
      </c>
      <c r="W190" s="125"/>
      <c r="X190" s="125"/>
      <c r="Y190" s="125">
        <f t="shared" si="287"/>
        <v>0</v>
      </c>
      <c r="Z190" s="125">
        <f t="shared" si="278"/>
        <v>0</v>
      </c>
      <c r="AA190" s="125" t="str">
        <f t="shared" si="275"/>
        <v>IV</v>
      </c>
      <c r="AB190" s="125" t="str">
        <f t="shared" si="279"/>
        <v>IV</v>
      </c>
      <c r="AC190" s="125" t="str">
        <f t="shared" si="280"/>
        <v>Falta Valorar</v>
      </c>
      <c r="AD190" s="125" t="str">
        <f t="shared" si="281"/>
        <v>Falta Valorar</v>
      </c>
      <c r="AE190" s="125"/>
      <c r="AF190" s="125"/>
      <c r="AN190" s="127"/>
      <c r="AO190" s="127"/>
      <c r="AP190" s="127"/>
      <c r="AQ190" s="127"/>
      <c r="AR190" s="127"/>
      <c r="AS190" s="127"/>
      <c r="AT190" s="127"/>
      <c r="AU190" s="127"/>
      <c r="AV190" s="127"/>
      <c r="AW190" s="127"/>
      <c r="AX190" s="127"/>
      <c r="AY190" s="127"/>
      <c r="AZ190" s="127"/>
    </row>
    <row r="191" spans="1:52" s="126" customFormat="1" x14ac:dyDescent="0.25">
      <c r="A191" s="124"/>
      <c r="B191" s="125"/>
      <c r="F191" s="125"/>
      <c r="G191" s="125"/>
      <c r="O191" s="125"/>
      <c r="P191" s="125"/>
      <c r="Q191" s="125"/>
      <c r="R191" s="125"/>
      <c r="S191" s="125">
        <f t="shared" ref="S191:S192" si="404">O191*Q191</f>
        <v>0</v>
      </c>
      <c r="T191" s="125">
        <f t="shared" ref="T191:T192" si="405">P191*R191</f>
        <v>0</v>
      </c>
      <c r="U191" s="125" t="str">
        <f t="shared" ref="U191:U192" si="406">IF(S191&gt;=24,"Muy Alto",IF(S191&gt;=10,"Alto",IF(S191&gt;=6,"Medio",IF(S191&gt;=0,"Bajo"))))</f>
        <v>Bajo</v>
      </c>
      <c r="V191" s="125" t="str">
        <f t="shared" ref="V191:V192" si="407">IF(T191&gt;=24,"Muy Alto",IF(T191&gt;=10,"Alto",IF(T191&gt;=6,"Medio",IF(T191&gt;=0,"Bajo"))))</f>
        <v>Bajo</v>
      </c>
      <c r="W191" s="125"/>
      <c r="X191" s="125"/>
      <c r="Y191" s="125">
        <f t="shared" ref="Y191:Y192" si="408">S191*W191</f>
        <v>0</v>
      </c>
      <c r="Z191" s="125">
        <f t="shared" ref="Z191:Z192" si="409">T191*X191</f>
        <v>0</v>
      </c>
      <c r="AA191" s="125" t="str">
        <f t="shared" ref="AA191:AA192" si="410">IF(Y191&gt;=600,"I",IF(Y191&gt;=150,"II",IF(Y191&gt;=40,"III",IF(Y191&gt;=0,"IV"))))</f>
        <v>IV</v>
      </c>
      <c r="AB191" s="125" t="str">
        <f t="shared" ref="AB191:AB192" si="411">IF(Z191&gt;=600,"I",IF(Z191&gt;=150,"II",IF(Z191&gt;=40,"III",IF(Z191&gt;=0,"IV"))))</f>
        <v>IV</v>
      </c>
      <c r="AC191" s="125" t="str">
        <f t="shared" ref="AC191:AC192" si="412">IF(Y191&gt;=600,"NO Aceptable",IF(Y191&gt;=150,"Aceptable con control",IF(Y191&gt;=40,"Mejorable",IF(Y191&gt;0,"Aceptable",IF(Y191=0,"Falta Valorar")))))</f>
        <v>Falta Valorar</v>
      </c>
      <c r="AD191" s="125" t="str">
        <f t="shared" ref="AD191:AD192" si="413">IF(Z191&gt;=600,"NO Aceptable",IF(Z191&gt;=150,"Aceptable con control",IF(Z191&gt;=40,"Mejorable",IF(Z191&gt;0,"Aceptable",IF(Z191=0,"Falta Valorar")))))</f>
        <v>Falta Valorar</v>
      </c>
      <c r="AE191" s="125"/>
      <c r="AF191" s="125"/>
      <c r="AN191" s="127"/>
      <c r="AO191" s="127"/>
      <c r="AP191" s="127"/>
      <c r="AQ191" s="127"/>
      <c r="AR191" s="127"/>
      <c r="AS191" s="127"/>
      <c r="AT191" s="127"/>
      <c r="AU191" s="127"/>
      <c r="AV191" s="127"/>
      <c r="AW191" s="127"/>
      <c r="AX191" s="127"/>
      <c r="AY191" s="127"/>
      <c r="AZ191" s="127"/>
    </row>
    <row r="192" spans="1:52" s="126" customFormat="1" x14ac:dyDescent="0.25">
      <c r="A192" s="124"/>
      <c r="B192" s="125"/>
      <c r="F192" s="125"/>
      <c r="G192" s="125"/>
      <c r="O192" s="125"/>
      <c r="P192" s="125"/>
      <c r="Q192" s="125"/>
      <c r="R192" s="125"/>
      <c r="S192" s="125">
        <f t="shared" si="404"/>
        <v>0</v>
      </c>
      <c r="T192" s="125">
        <f t="shared" si="405"/>
        <v>0</v>
      </c>
      <c r="U192" s="125" t="str">
        <f t="shared" si="406"/>
        <v>Bajo</v>
      </c>
      <c r="V192" s="125" t="str">
        <f t="shared" si="407"/>
        <v>Bajo</v>
      </c>
      <c r="W192" s="125"/>
      <c r="X192" s="125"/>
      <c r="Y192" s="125">
        <f t="shared" si="408"/>
        <v>0</v>
      </c>
      <c r="Z192" s="125">
        <f t="shared" si="409"/>
        <v>0</v>
      </c>
      <c r="AA192" s="125" t="str">
        <f t="shared" si="410"/>
        <v>IV</v>
      </c>
      <c r="AB192" s="125" t="str">
        <f t="shared" si="411"/>
        <v>IV</v>
      </c>
      <c r="AC192" s="125" t="str">
        <f t="shared" si="412"/>
        <v>Falta Valorar</v>
      </c>
      <c r="AD192" s="125" t="str">
        <f t="shared" si="413"/>
        <v>Falta Valorar</v>
      </c>
      <c r="AE192" s="125"/>
      <c r="AF192" s="125"/>
      <c r="AN192" s="127"/>
      <c r="AO192" s="127"/>
      <c r="AP192" s="127"/>
      <c r="AQ192" s="127"/>
      <c r="AR192" s="127"/>
      <c r="AS192" s="127"/>
      <c r="AT192" s="127"/>
      <c r="AU192" s="127"/>
      <c r="AV192" s="127"/>
      <c r="AW192" s="127"/>
      <c r="AX192" s="127"/>
      <c r="AY192" s="127"/>
      <c r="AZ192" s="127"/>
    </row>
    <row r="193" spans="1:52" s="126" customFormat="1" x14ac:dyDescent="0.25">
      <c r="A193" s="124"/>
      <c r="B193" s="125"/>
      <c r="F193" s="125"/>
      <c r="G193" s="125"/>
      <c r="O193" s="125"/>
      <c r="P193" s="125"/>
      <c r="Q193" s="125"/>
      <c r="R193" s="125"/>
      <c r="S193" s="125">
        <f t="shared" si="286"/>
        <v>0</v>
      </c>
      <c r="T193" s="125">
        <f t="shared" si="276"/>
        <v>0</v>
      </c>
      <c r="U193" s="125" t="str">
        <f t="shared" ref="U193:U254" si="414">IF(S193&gt;=24,"Muy Alto",IF(S193&gt;=10,"Alto",IF(S193&gt;=6,"Medio",IF(S193&gt;=0,"Bajo"))))</f>
        <v>Bajo</v>
      </c>
      <c r="V193" s="125" t="str">
        <f t="shared" si="277"/>
        <v>Bajo</v>
      </c>
      <c r="W193" s="125"/>
      <c r="X193" s="125"/>
      <c r="Y193" s="125">
        <f t="shared" si="287"/>
        <v>0</v>
      </c>
      <c r="Z193" s="125">
        <f t="shared" si="278"/>
        <v>0</v>
      </c>
      <c r="AA193" s="125" t="str">
        <f t="shared" ref="AA193:AA254" si="415">IF(Y193&gt;=600,"I",IF(Y193&gt;=150,"II",IF(Y193&gt;=40,"III",IF(Y193&gt;=0,"IV"))))</f>
        <v>IV</v>
      </c>
      <c r="AB193" s="125" t="str">
        <f t="shared" si="279"/>
        <v>IV</v>
      </c>
      <c r="AC193" s="125" t="str">
        <f t="shared" si="280"/>
        <v>Falta Valorar</v>
      </c>
      <c r="AD193" s="125" t="str">
        <f t="shared" si="281"/>
        <v>Falta Valorar</v>
      </c>
      <c r="AE193" s="125"/>
      <c r="AF193" s="125"/>
      <c r="AN193" s="127"/>
      <c r="AO193" s="127"/>
      <c r="AP193" s="127"/>
      <c r="AQ193" s="127"/>
      <c r="AR193" s="127"/>
      <c r="AS193" s="127"/>
      <c r="AT193" s="127"/>
      <c r="AU193" s="127"/>
      <c r="AV193" s="127"/>
      <c r="AW193" s="127"/>
      <c r="AX193" s="127"/>
      <c r="AY193" s="127"/>
      <c r="AZ193" s="127"/>
    </row>
    <row r="194" spans="1:52" s="126" customFormat="1" x14ac:dyDescent="0.25">
      <c r="A194" s="124"/>
      <c r="B194" s="125"/>
      <c r="F194" s="125"/>
      <c r="G194" s="125"/>
      <c r="O194" s="125"/>
      <c r="P194" s="125"/>
      <c r="Q194" s="125"/>
      <c r="R194" s="125"/>
      <c r="S194" s="125">
        <f t="shared" si="286"/>
        <v>0</v>
      </c>
      <c r="T194" s="125">
        <f t="shared" si="276"/>
        <v>0</v>
      </c>
      <c r="U194" s="125" t="str">
        <f t="shared" si="414"/>
        <v>Bajo</v>
      </c>
      <c r="V194" s="125" t="str">
        <f t="shared" si="277"/>
        <v>Bajo</v>
      </c>
      <c r="W194" s="125"/>
      <c r="X194" s="125"/>
      <c r="Y194" s="125">
        <f t="shared" si="287"/>
        <v>0</v>
      </c>
      <c r="Z194" s="125">
        <f t="shared" si="278"/>
        <v>0</v>
      </c>
      <c r="AA194" s="125" t="str">
        <f t="shared" si="415"/>
        <v>IV</v>
      </c>
      <c r="AB194" s="125" t="str">
        <f t="shared" si="279"/>
        <v>IV</v>
      </c>
      <c r="AC194" s="125" t="str">
        <f t="shared" si="280"/>
        <v>Falta Valorar</v>
      </c>
      <c r="AD194" s="125" t="str">
        <f t="shared" si="281"/>
        <v>Falta Valorar</v>
      </c>
      <c r="AE194" s="125"/>
      <c r="AF194" s="125"/>
      <c r="AN194" s="127"/>
      <c r="AO194" s="127"/>
      <c r="AP194" s="127"/>
      <c r="AQ194" s="127"/>
      <c r="AR194" s="127"/>
      <c r="AS194" s="127"/>
      <c r="AT194" s="127"/>
      <c r="AU194" s="127"/>
      <c r="AV194" s="127"/>
      <c r="AW194" s="127"/>
      <c r="AX194" s="127"/>
      <c r="AY194" s="127"/>
      <c r="AZ194" s="127"/>
    </row>
    <row r="195" spans="1:52" s="126" customFormat="1" x14ac:dyDescent="0.25">
      <c r="A195" s="124"/>
      <c r="B195" s="125"/>
      <c r="F195" s="125"/>
      <c r="G195" s="125"/>
      <c r="O195" s="125"/>
      <c r="P195" s="125"/>
      <c r="Q195" s="125"/>
      <c r="R195" s="125"/>
      <c r="S195" s="125">
        <f t="shared" si="286"/>
        <v>0</v>
      </c>
      <c r="T195" s="125">
        <f t="shared" si="276"/>
        <v>0</v>
      </c>
      <c r="U195" s="125" t="str">
        <f t="shared" si="414"/>
        <v>Bajo</v>
      </c>
      <c r="V195" s="125" t="str">
        <f t="shared" si="277"/>
        <v>Bajo</v>
      </c>
      <c r="W195" s="125"/>
      <c r="X195" s="125"/>
      <c r="Y195" s="125">
        <f t="shared" si="287"/>
        <v>0</v>
      </c>
      <c r="Z195" s="125">
        <f t="shared" si="278"/>
        <v>0</v>
      </c>
      <c r="AA195" s="125" t="str">
        <f t="shared" si="415"/>
        <v>IV</v>
      </c>
      <c r="AB195" s="125" t="str">
        <f t="shared" si="279"/>
        <v>IV</v>
      </c>
      <c r="AC195" s="125" t="str">
        <f t="shared" si="280"/>
        <v>Falta Valorar</v>
      </c>
      <c r="AD195" s="125" t="str">
        <f t="shared" si="281"/>
        <v>Falta Valorar</v>
      </c>
      <c r="AE195" s="125"/>
      <c r="AF195" s="125"/>
      <c r="AN195" s="127"/>
      <c r="AO195" s="127"/>
      <c r="AP195" s="127"/>
      <c r="AQ195" s="127"/>
      <c r="AR195" s="127"/>
      <c r="AS195" s="127"/>
      <c r="AT195" s="127"/>
      <c r="AU195" s="127"/>
      <c r="AV195" s="127"/>
      <c r="AW195" s="127"/>
      <c r="AX195" s="127"/>
      <c r="AY195" s="127"/>
      <c r="AZ195" s="127"/>
    </row>
    <row r="196" spans="1:52" s="126" customFormat="1" x14ac:dyDescent="0.25">
      <c r="A196" s="124"/>
      <c r="B196" s="125"/>
      <c r="F196" s="125"/>
      <c r="G196" s="125"/>
      <c r="O196" s="125"/>
      <c r="P196" s="125"/>
      <c r="Q196" s="125"/>
      <c r="R196" s="125"/>
      <c r="S196" s="125">
        <f t="shared" si="286"/>
        <v>0</v>
      </c>
      <c r="T196" s="125">
        <f t="shared" ref="T196:T259" si="416">P196*R196</f>
        <v>0</v>
      </c>
      <c r="U196" s="125" t="str">
        <f t="shared" si="414"/>
        <v>Bajo</v>
      </c>
      <c r="V196" s="125" t="str">
        <f t="shared" ref="V196:V259" si="417">IF(T196&gt;=24,"Muy Alto",IF(T196&gt;=10,"Alto",IF(T196&gt;=6,"Medio",IF(T196&gt;=0,"Bajo"))))</f>
        <v>Bajo</v>
      </c>
      <c r="W196" s="125"/>
      <c r="X196" s="125"/>
      <c r="Y196" s="125">
        <f t="shared" si="287"/>
        <v>0</v>
      </c>
      <c r="Z196" s="125">
        <f t="shared" ref="Z196:Z259" si="418">T196*X196</f>
        <v>0</v>
      </c>
      <c r="AA196" s="125" t="str">
        <f t="shared" si="415"/>
        <v>IV</v>
      </c>
      <c r="AB196" s="125" t="str">
        <f t="shared" ref="AB196:AB259" si="419">IF(Z196&gt;=600,"I",IF(Z196&gt;=150,"II",IF(Z196&gt;=40,"III",IF(Z196&gt;=0,"IV"))))</f>
        <v>IV</v>
      </c>
      <c r="AC196" s="125" t="str">
        <f t="shared" ref="AC196:AC259" si="420">IF(Y196&gt;=600,"NO Aceptable",IF(Y196&gt;=150,"Aceptable con control",IF(Y196&gt;=40,"Mejorable",IF(Y196&gt;0,"Aceptable",IF(Y196=0,"Falta Valorar")))))</f>
        <v>Falta Valorar</v>
      </c>
      <c r="AD196" s="125" t="str">
        <f t="shared" ref="AD196:AD259" si="421">IF(Z196&gt;=600,"NO Aceptable",IF(Z196&gt;=150,"Aceptable con control",IF(Z196&gt;=40,"Mejorable",IF(Z196&gt;0,"Aceptable",IF(Z196=0,"Falta Valorar")))))</f>
        <v>Falta Valorar</v>
      </c>
      <c r="AE196" s="125"/>
      <c r="AF196" s="125"/>
      <c r="AN196" s="127"/>
      <c r="AO196" s="127"/>
      <c r="AP196" s="127"/>
      <c r="AQ196" s="127"/>
      <c r="AR196" s="127"/>
      <c r="AS196" s="127"/>
      <c r="AT196" s="127"/>
      <c r="AU196" s="127"/>
      <c r="AV196" s="127"/>
      <c r="AW196" s="127"/>
      <c r="AX196" s="127"/>
      <c r="AY196" s="127"/>
      <c r="AZ196" s="127"/>
    </row>
    <row r="197" spans="1:52" s="126" customFormat="1" x14ac:dyDescent="0.25">
      <c r="A197" s="124"/>
      <c r="B197" s="125"/>
      <c r="F197" s="125"/>
      <c r="G197" s="125"/>
      <c r="O197" s="125"/>
      <c r="P197" s="125"/>
      <c r="Q197" s="125"/>
      <c r="R197" s="125"/>
      <c r="S197" s="125">
        <f t="shared" si="286"/>
        <v>0</v>
      </c>
      <c r="T197" s="125">
        <f t="shared" si="416"/>
        <v>0</v>
      </c>
      <c r="U197" s="125" t="str">
        <f t="shared" si="414"/>
        <v>Bajo</v>
      </c>
      <c r="V197" s="125" t="str">
        <f t="shared" si="417"/>
        <v>Bajo</v>
      </c>
      <c r="W197" s="125"/>
      <c r="X197" s="125"/>
      <c r="Y197" s="125">
        <f t="shared" si="287"/>
        <v>0</v>
      </c>
      <c r="Z197" s="125">
        <f t="shared" si="418"/>
        <v>0</v>
      </c>
      <c r="AA197" s="125" t="str">
        <f t="shared" si="415"/>
        <v>IV</v>
      </c>
      <c r="AB197" s="125" t="str">
        <f t="shared" si="419"/>
        <v>IV</v>
      </c>
      <c r="AC197" s="125" t="str">
        <f t="shared" si="420"/>
        <v>Falta Valorar</v>
      </c>
      <c r="AD197" s="125" t="str">
        <f t="shared" si="421"/>
        <v>Falta Valorar</v>
      </c>
      <c r="AE197" s="125"/>
      <c r="AF197" s="125"/>
      <c r="AN197" s="127"/>
      <c r="AO197" s="127"/>
      <c r="AP197" s="127"/>
      <c r="AQ197" s="127"/>
      <c r="AR197" s="127"/>
      <c r="AS197" s="127"/>
      <c r="AT197" s="127"/>
      <c r="AU197" s="127"/>
      <c r="AV197" s="127"/>
      <c r="AW197" s="127"/>
      <c r="AX197" s="127"/>
      <c r="AY197" s="127"/>
      <c r="AZ197" s="127"/>
    </row>
    <row r="198" spans="1:52" s="126" customFormat="1" x14ac:dyDescent="0.25">
      <c r="A198" s="124"/>
      <c r="B198" s="125"/>
      <c r="F198" s="125"/>
      <c r="G198" s="125"/>
      <c r="O198" s="125"/>
      <c r="P198" s="125"/>
      <c r="Q198" s="125"/>
      <c r="R198" s="125"/>
      <c r="S198" s="125">
        <f t="shared" si="286"/>
        <v>0</v>
      </c>
      <c r="T198" s="125">
        <f t="shared" si="416"/>
        <v>0</v>
      </c>
      <c r="U198" s="125" t="str">
        <f t="shared" si="414"/>
        <v>Bajo</v>
      </c>
      <c r="V198" s="125" t="str">
        <f t="shared" si="417"/>
        <v>Bajo</v>
      </c>
      <c r="W198" s="125"/>
      <c r="X198" s="125"/>
      <c r="Y198" s="125">
        <f t="shared" si="287"/>
        <v>0</v>
      </c>
      <c r="Z198" s="125">
        <f t="shared" si="418"/>
        <v>0</v>
      </c>
      <c r="AA198" s="125" t="str">
        <f t="shared" si="415"/>
        <v>IV</v>
      </c>
      <c r="AB198" s="125" t="str">
        <f t="shared" si="419"/>
        <v>IV</v>
      </c>
      <c r="AC198" s="125" t="str">
        <f t="shared" si="420"/>
        <v>Falta Valorar</v>
      </c>
      <c r="AD198" s="125" t="str">
        <f t="shared" si="421"/>
        <v>Falta Valorar</v>
      </c>
      <c r="AE198" s="125"/>
      <c r="AF198" s="125"/>
      <c r="AN198" s="127"/>
      <c r="AO198" s="127"/>
      <c r="AP198" s="127"/>
      <c r="AQ198" s="127"/>
      <c r="AR198" s="127"/>
      <c r="AS198" s="127"/>
      <c r="AT198" s="127"/>
      <c r="AU198" s="127"/>
      <c r="AV198" s="127"/>
      <c r="AW198" s="127"/>
      <c r="AX198" s="127"/>
      <c r="AY198" s="127"/>
      <c r="AZ198" s="127"/>
    </row>
    <row r="199" spans="1:52" s="126" customFormat="1" x14ac:dyDescent="0.25">
      <c r="A199" s="124"/>
      <c r="B199" s="125"/>
      <c r="F199" s="125"/>
      <c r="G199" s="125"/>
      <c r="O199" s="125"/>
      <c r="P199" s="125"/>
      <c r="Q199" s="125"/>
      <c r="R199" s="125"/>
      <c r="S199" s="125">
        <f t="shared" ref="S199:S205" si="422">O199*Q199</f>
        <v>0</v>
      </c>
      <c r="T199" s="125">
        <f t="shared" si="416"/>
        <v>0</v>
      </c>
      <c r="U199" s="125" t="str">
        <f t="shared" si="414"/>
        <v>Bajo</v>
      </c>
      <c r="V199" s="125" t="str">
        <f t="shared" si="417"/>
        <v>Bajo</v>
      </c>
      <c r="W199" s="125"/>
      <c r="X199" s="125"/>
      <c r="Y199" s="125">
        <f t="shared" ref="Y199:Y205" si="423">S199*W199</f>
        <v>0</v>
      </c>
      <c r="Z199" s="125">
        <f t="shared" si="418"/>
        <v>0</v>
      </c>
      <c r="AA199" s="125" t="str">
        <f t="shared" si="415"/>
        <v>IV</v>
      </c>
      <c r="AB199" s="125" t="str">
        <f t="shared" si="419"/>
        <v>IV</v>
      </c>
      <c r="AC199" s="125" t="str">
        <f t="shared" si="420"/>
        <v>Falta Valorar</v>
      </c>
      <c r="AD199" s="125" t="str">
        <f t="shared" si="421"/>
        <v>Falta Valorar</v>
      </c>
      <c r="AE199" s="125"/>
      <c r="AF199" s="125"/>
      <c r="AN199" s="127"/>
      <c r="AO199" s="127"/>
      <c r="AP199" s="127"/>
      <c r="AQ199" s="127"/>
      <c r="AR199" s="127"/>
      <c r="AS199" s="127"/>
      <c r="AT199" s="127"/>
      <c r="AU199" s="127"/>
      <c r="AV199" s="127"/>
      <c r="AW199" s="127"/>
      <c r="AX199" s="127"/>
      <c r="AY199" s="127"/>
      <c r="AZ199" s="127"/>
    </row>
    <row r="200" spans="1:52" s="126" customFormat="1" x14ac:dyDescent="0.25">
      <c r="A200" s="124"/>
      <c r="B200" s="125"/>
      <c r="F200" s="125"/>
      <c r="G200" s="125"/>
      <c r="O200" s="125"/>
      <c r="P200" s="125"/>
      <c r="Q200" s="125"/>
      <c r="R200" s="125"/>
      <c r="S200" s="125">
        <f t="shared" si="422"/>
        <v>0</v>
      </c>
      <c r="T200" s="125">
        <f t="shared" si="416"/>
        <v>0</v>
      </c>
      <c r="U200" s="125" t="str">
        <f t="shared" si="414"/>
        <v>Bajo</v>
      </c>
      <c r="V200" s="125" t="str">
        <f t="shared" si="417"/>
        <v>Bajo</v>
      </c>
      <c r="W200" s="125"/>
      <c r="X200" s="125"/>
      <c r="Y200" s="125">
        <f t="shared" si="423"/>
        <v>0</v>
      </c>
      <c r="Z200" s="125">
        <f t="shared" si="418"/>
        <v>0</v>
      </c>
      <c r="AA200" s="125" t="str">
        <f t="shared" si="415"/>
        <v>IV</v>
      </c>
      <c r="AB200" s="125" t="str">
        <f t="shared" si="419"/>
        <v>IV</v>
      </c>
      <c r="AC200" s="125" t="str">
        <f t="shared" si="420"/>
        <v>Falta Valorar</v>
      </c>
      <c r="AD200" s="125" t="str">
        <f t="shared" si="421"/>
        <v>Falta Valorar</v>
      </c>
      <c r="AE200" s="125"/>
      <c r="AF200" s="125"/>
      <c r="AN200" s="127"/>
      <c r="AO200" s="127"/>
      <c r="AP200" s="127"/>
      <c r="AQ200" s="127"/>
      <c r="AR200" s="127"/>
      <c r="AS200" s="127"/>
      <c r="AT200" s="127"/>
      <c r="AU200" s="127"/>
      <c r="AV200" s="127"/>
      <c r="AW200" s="127"/>
      <c r="AX200" s="127"/>
      <c r="AY200" s="127"/>
      <c r="AZ200" s="127"/>
    </row>
    <row r="201" spans="1:52" s="126" customFormat="1" x14ac:dyDescent="0.25">
      <c r="A201" s="124"/>
      <c r="B201" s="125"/>
      <c r="F201" s="125"/>
      <c r="G201" s="125"/>
      <c r="O201" s="125"/>
      <c r="P201" s="125"/>
      <c r="Q201" s="125"/>
      <c r="R201" s="125"/>
      <c r="S201" s="125">
        <f t="shared" si="422"/>
        <v>0</v>
      </c>
      <c r="T201" s="125">
        <f t="shared" si="416"/>
        <v>0</v>
      </c>
      <c r="U201" s="125" t="str">
        <f t="shared" si="414"/>
        <v>Bajo</v>
      </c>
      <c r="V201" s="125" t="str">
        <f t="shared" si="417"/>
        <v>Bajo</v>
      </c>
      <c r="W201" s="125"/>
      <c r="X201" s="125"/>
      <c r="Y201" s="125">
        <f t="shared" si="423"/>
        <v>0</v>
      </c>
      <c r="Z201" s="125">
        <f t="shared" si="418"/>
        <v>0</v>
      </c>
      <c r="AA201" s="125" t="str">
        <f t="shared" si="415"/>
        <v>IV</v>
      </c>
      <c r="AB201" s="125" t="str">
        <f t="shared" si="419"/>
        <v>IV</v>
      </c>
      <c r="AC201" s="125" t="str">
        <f t="shared" si="420"/>
        <v>Falta Valorar</v>
      </c>
      <c r="AD201" s="125" t="str">
        <f t="shared" si="421"/>
        <v>Falta Valorar</v>
      </c>
      <c r="AE201" s="125"/>
      <c r="AF201" s="125"/>
      <c r="AN201" s="127"/>
      <c r="AO201" s="127"/>
      <c r="AP201" s="127"/>
      <c r="AQ201" s="127"/>
      <c r="AR201" s="127"/>
      <c r="AS201" s="127"/>
      <c r="AT201" s="127"/>
      <c r="AU201" s="127"/>
      <c r="AV201" s="127"/>
      <c r="AW201" s="127"/>
      <c r="AX201" s="127"/>
      <c r="AY201" s="127"/>
      <c r="AZ201" s="127"/>
    </row>
    <row r="202" spans="1:52" s="126" customFormat="1" x14ac:dyDescent="0.25">
      <c r="A202" s="124"/>
      <c r="B202" s="125"/>
      <c r="F202" s="125"/>
      <c r="G202" s="125"/>
      <c r="O202" s="125"/>
      <c r="P202" s="125"/>
      <c r="Q202" s="125"/>
      <c r="R202" s="125"/>
      <c r="S202" s="125">
        <f t="shared" si="422"/>
        <v>0</v>
      </c>
      <c r="T202" s="125">
        <f t="shared" si="416"/>
        <v>0</v>
      </c>
      <c r="U202" s="125" t="str">
        <f t="shared" si="414"/>
        <v>Bajo</v>
      </c>
      <c r="V202" s="125" t="str">
        <f t="shared" si="417"/>
        <v>Bajo</v>
      </c>
      <c r="W202" s="125"/>
      <c r="X202" s="125"/>
      <c r="Y202" s="125">
        <f t="shared" si="423"/>
        <v>0</v>
      </c>
      <c r="Z202" s="125">
        <f t="shared" si="418"/>
        <v>0</v>
      </c>
      <c r="AA202" s="125" t="str">
        <f t="shared" si="415"/>
        <v>IV</v>
      </c>
      <c r="AB202" s="125" t="str">
        <f t="shared" si="419"/>
        <v>IV</v>
      </c>
      <c r="AC202" s="125" t="str">
        <f t="shared" si="420"/>
        <v>Falta Valorar</v>
      </c>
      <c r="AD202" s="125" t="str">
        <f t="shared" si="421"/>
        <v>Falta Valorar</v>
      </c>
      <c r="AE202" s="125"/>
      <c r="AF202" s="125"/>
      <c r="AN202" s="127"/>
      <c r="AO202" s="127"/>
      <c r="AP202" s="127"/>
      <c r="AQ202" s="127"/>
      <c r="AR202" s="127"/>
      <c r="AS202" s="127"/>
      <c r="AT202" s="127"/>
      <c r="AU202" s="127"/>
      <c r="AV202" s="127"/>
      <c r="AW202" s="127"/>
      <c r="AX202" s="127"/>
      <c r="AY202" s="127"/>
      <c r="AZ202" s="127"/>
    </row>
    <row r="203" spans="1:52" s="126" customFormat="1" x14ac:dyDescent="0.25">
      <c r="A203" s="124"/>
      <c r="B203" s="125"/>
      <c r="F203" s="125"/>
      <c r="G203" s="125"/>
      <c r="O203" s="125"/>
      <c r="P203" s="125"/>
      <c r="Q203" s="125"/>
      <c r="R203" s="125"/>
      <c r="S203" s="125">
        <f t="shared" si="422"/>
        <v>0</v>
      </c>
      <c r="T203" s="125">
        <f t="shared" si="416"/>
        <v>0</v>
      </c>
      <c r="U203" s="125" t="str">
        <f t="shared" si="414"/>
        <v>Bajo</v>
      </c>
      <c r="V203" s="125" t="str">
        <f t="shared" si="417"/>
        <v>Bajo</v>
      </c>
      <c r="W203" s="125"/>
      <c r="X203" s="125"/>
      <c r="Y203" s="125">
        <f t="shared" si="423"/>
        <v>0</v>
      </c>
      <c r="Z203" s="125">
        <f t="shared" si="418"/>
        <v>0</v>
      </c>
      <c r="AA203" s="125" t="str">
        <f t="shared" si="415"/>
        <v>IV</v>
      </c>
      <c r="AB203" s="125" t="str">
        <f t="shared" si="419"/>
        <v>IV</v>
      </c>
      <c r="AC203" s="125" t="str">
        <f t="shared" si="420"/>
        <v>Falta Valorar</v>
      </c>
      <c r="AD203" s="125" t="str">
        <f t="shared" si="421"/>
        <v>Falta Valorar</v>
      </c>
      <c r="AE203" s="125"/>
      <c r="AF203" s="125"/>
      <c r="AN203" s="127"/>
      <c r="AO203" s="127"/>
      <c r="AP203" s="127"/>
      <c r="AQ203" s="127"/>
      <c r="AR203" s="127"/>
      <c r="AS203" s="127"/>
      <c r="AT203" s="127"/>
      <c r="AU203" s="127"/>
      <c r="AV203" s="127"/>
      <c r="AW203" s="127"/>
      <c r="AX203" s="127"/>
      <c r="AY203" s="127"/>
      <c r="AZ203" s="127"/>
    </row>
    <row r="204" spans="1:52" s="126" customFormat="1" x14ac:dyDescent="0.25">
      <c r="A204" s="124"/>
      <c r="B204" s="125"/>
      <c r="F204" s="125"/>
      <c r="G204" s="125"/>
      <c r="O204" s="125"/>
      <c r="P204" s="125"/>
      <c r="Q204" s="125"/>
      <c r="R204" s="125"/>
      <c r="S204" s="125">
        <f t="shared" si="422"/>
        <v>0</v>
      </c>
      <c r="T204" s="125">
        <f t="shared" si="416"/>
        <v>0</v>
      </c>
      <c r="U204" s="125" t="str">
        <f t="shared" si="414"/>
        <v>Bajo</v>
      </c>
      <c r="V204" s="125" t="str">
        <f t="shared" si="417"/>
        <v>Bajo</v>
      </c>
      <c r="W204" s="125"/>
      <c r="X204" s="125"/>
      <c r="Y204" s="125">
        <f t="shared" si="423"/>
        <v>0</v>
      </c>
      <c r="Z204" s="125">
        <f t="shared" si="418"/>
        <v>0</v>
      </c>
      <c r="AA204" s="125" t="str">
        <f t="shared" si="415"/>
        <v>IV</v>
      </c>
      <c r="AB204" s="125" t="str">
        <f t="shared" si="419"/>
        <v>IV</v>
      </c>
      <c r="AC204" s="125" t="str">
        <f t="shared" si="420"/>
        <v>Falta Valorar</v>
      </c>
      <c r="AD204" s="125" t="str">
        <f t="shared" si="421"/>
        <v>Falta Valorar</v>
      </c>
      <c r="AE204" s="125"/>
      <c r="AF204" s="125"/>
      <c r="AN204" s="127"/>
      <c r="AO204" s="127"/>
      <c r="AP204" s="127"/>
      <c r="AQ204" s="127"/>
      <c r="AR204" s="127"/>
      <c r="AS204" s="127"/>
      <c r="AT204" s="127"/>
      <c r="AU204" s="127"/>
      <c r="AV204" s="127"/>
      <c r="AW204" s="127"/>
      <c r="AX204" s="127"/>
      <c r="AY204" s="127"/>
      <c r="AZ204" s="127"/>
    </row>
    <row r="205" spans="1:52" s="126" customFormat="1" x14ac:dyDescent="0.25">
      <c r="A205" s="124"/>
      <c r="B205" s="125"/>
      <c r="F205" s="125"/>
      <c r="G205" s="125"/>
      <c r="O205" s="125"/>
      <c r="P205" s="125"/>
      <c r="Q205" s="125"/>
      <c r="R205" s="125"/>
      <c r="S205" s="125">
        <f t="shared" si="422"/>
        <v>0</v>
      </c>
      <c r="T205" s="125">
        <f t="shared" si="416"/>
        <v>0</v>
      </c>
      <c r="U205" s="125" t="str">
        <f t="shared" si="414"/>
        <v>Bajo</v>
      </c>
      <c r="V205" s="125" t="str">
        <f t="shared" si="417"/>
        <v>Bajo</v>
      </c>
      <c r="W205" s="125"/>
      <c r="X205" s="125"/>
      <c r="Y205" s="125">
        <f t="shared" si="423"/>
        <v>0</v>
      </c>
      <c r="Z205" s="125">
        <f t="shared" si="418"/>
        <v>0</v>
      </c>
      <c r="AA205" s="125" t="str">
        <f t="shared" si="415"/>
        <v>IV</v>
      </c>
      <c r="AB205" s="125" t="str">
        <f t="shared" si="419"/>
        <v>IV</v>
      </c>
      <c r="AC205" s="125" t="str">
        <f t="shared" si="420"/>
        <v>Falta Valorar</v>
      </c>
      <c r="AD205" s="125" t="str">
        <f t="shared" si="421"/>
        <v>Falta Valorar</v>
      </c>
      <c r="AE205" s="125"/>
      <c r="AF205" s="125"/>
      <c r="AN205" s="127"/>
      <c r="AO205" s="127"/>
      <c r="AP205" s="127"/>
      <c r="AQ205" s="127"/>
      <c r="AR205" s="127"/>
      <c r="AS205" s="127"/>
      <c r="AT205" s="127"/>
      <c r="AU205" s="127"/>
      <c r="AV205" s="127"/>
      <c r="AW205" s="127"/>
      <c r="AX205" s="127"/>
      <c r="AY205" s="127"/>
      <c r="AZ205" s="127"/>
    </row>
    <row r="206" spans="1:52" s="126" customFormat="1" x14ac:dyDescent="0.25">
      <c r="A206" s="124"/>
      <c r="B206" s="125"/>
      <c r="F206" s="125"/>
      <c r="G206" s="125"/>
      <c r="O206" s="125"/>
      <c r="P206" s="125"/>
      <c r="Q206" s="125"/>
      <c r="R206" s="125"/>
      <c r="S206" s="125">
        <f t="shared" ref="S206:S266" si="424">O206*Q206</f>
        <v>0</v>
      </c>
      <c r="T206" s="125">
        <f t="shared" si="416"/>
        <v>0</v>
      </c>
      <c r="U206" s="125" t="str">
        <f t="shared" si="414"/>
        <v>Bajo</v>
      </c>
      <c r="V206" s="125" t="str">
        <f t="shared" si="417"/>
        <v>Bajo</v>
      </c>
      <c r="W206" s="125"/>
      <c r="X206" s="125"/>
      <c r="Y206" s="125">
        <f t="shared" ref="Y206:Y266" si="425">S206*W206</f>
        <v>0</v>
      </c>
      <c r="Z206" s="125">
        <f t="shared" si="418"/>
        <v>0</v>
      </c>
      <c r="AA206" s="125" t="str">
        <f t="shared" si="415"/>
        <v>IV</v>
      </c>
      <c r="AB206" s="125" t="str">
        <f t="shared" si="419"/>
        <v>IV</v>
      </c>
      <c r="AC206" s="125" t="str">
        <f t="shared" si="420"/>
        <v>Falta Valorar</v>
      </c>
      <c r="AD206" s="125" t="str">
        <f t="shared" si="421"/>
        <v>Falta Valorar</v>
      </c>
      <c r="AE206" s="125"/>
      <c r="AF206" s="125"/>
      <c r="AN206" s="127"/>
      <c r="AO206" s="127"/>
      <c r="AP206" s="127"/>
      <c r="AQ206" s="127"/>
      <c r="AR206" s="127"/>
      <c r="AS206" s="127"/>
      <c r="AT206" s="127"/>
      <c r="AU206" s="127"/>
      <c r="AV206" s="127"/>
      <c r="AW206" s="127"/>
      <c r="AX206" s="127"/>
      <c r="AY206" s="127"/>
      <c r="AZ206" s="127"/>
    </row>
    <row r="207" spans="1:52" s="126" customFormat="1" x14ac:dyDescent="0.25">
      <c r="A207" s="124"/>
      <c r="B207" s="125"/>
      <c r="F207" s="125"/>
      <c r="G207" s="125"/>
      <c r="O207" s="125"/>
      <c r="P207" s="125"/>
      <c r="Q207" s="125"/>
      <c r="R207" s="125"/>
      <c r="S207" s="125">
        <f t="shared" si="424"/>
        <v>0</v>
      </c>
      <c r="T207" s="125">
        <f t="shared" si="416"/>
        <v>0</v>
      </c>
      <c r="U207" s="125" t="str">
        <f t="shared" si="414"/>
        <v>Bajo</v>
      </c>
      <c r="V207" s="125" t="str">
        <f t="shared" si="417"/>
        <v>Bajo</v>
      </c>
      <c r="W207" s="125"/>
      <c r="X207" s="125"/>
      <c r="Y207" s="125">
        <f t="shared" si="425"/>
        <v>0</v>
      </c>
      <c r="Z207" s="125">
        <f t="shared" si="418"/>
        <v>0</v>
      </c>
      <c r="AA207" s="125" t="str">
        <f t="shared" si="415"/>
        <v>IV</v>
      </c>
      <c r="AB207" s="125" t="str">
        <f t="shared" si="419"/>
        <v>IV</v>
      </c>
      <c r="AC207" s="125" t="str">
        <f t="shared" si="420"/>
        <v>Falta Valorar</v>
      </c>
      <c r="AD207" s="125" t="str">
        <f t="shared" si="421"/>
        <v>Falta Valorar</v>
      </c>
      <c r="AE207" s="125"/>
      <c r="AF207" s="125"/>
      <c r="AN207" s="127"/>
      <c r="AO207" s="127"/>
      <c r="AP207" s="127"/>
      <c r="AQ207" s="127"/>
      <c r="AR207" s="127"/>
      <c r="AS207" s="127"/>
      <c r="AT207" s="127"/>
      <c r="AU207" s="127"/>
      <c r="AV207" s="127"/>
      <c r="AW207" s="127"/>
      <c r="AX207" s="127"/>
      <c r="AY207" s="127"/>
      <c r="AZ207" s="127"/>
    </row>
    <row r="208" spans="1:52" s="126" customFormat="1" x14ac:dyDescent="0.25">
      <c r="A208" s="124"/>
      <c r="B208" s="125"/>
      <c r="F208" s="125"/>
      <c r="G208" s="125"/>
      <c r="O208" s="125"/>
      <c r="P208" s="125"/>
      <c r="Q208" s="125"/>
      <c r="R208" s="125"/>
      <c r="S208" s="125">
        <f t="shared" si="424"/>
        <v>0</v>
      </c>
      <c r="T208" s="125">
        <f t="shared" si="416"/>
        <v>0</v>
      </c>
      <c r="U208" s="125" t="str">
        <f t="shared" si="414"/>
        <v>Bajo</v>
      </c>
      <c r="V208" s="125" t="str">
        <f t="shared" si="417"/>
        <v>Bajo</v>
      </c>
      <c r="W208" s="125"/>
      <c r="X208" s="125"/>
      <c r="Y208" s="125">
        <f t="shared" si="425"/>
        <v>0</v>
      </c>
      <c r="Z208" s="125">
        <f t="shared" si="418"/>
        <v>0</v>
      </c>
      <c r="AA208" s="125" t="str">
        <f t="shared" si="415"/>
        <v>IV</v>
      </c>
      <c r="AB208" s="125" t="str">
        <f t="shared" si="419"/>
        <v>IV</v>
      </c>
      <c r="AC208" s="125" t="str">
        <f t="shared" si="420"/>
        <v>Falta Valorar</v>
      </c>
      <c r="AD208" s="125" t="str">
        <f t="shared" si="421"/>
        <v>Falta Valorar</v>
      </c>
      <c r="AE208" s="125"/>
      <c r="AF208" s="125"/>
      <c r="AN208" s="127"/>
      <c r="AO208" s="127"/>
      <c r="AP208" s="127"/>
      <c r="AQ208" s="127"/>
      <c r="AR208" s="127"/>
      <c r="AS208" s="127"/>
      <c r="AT208" s="127"/>
      <c r="AU208" s="127"/>
      <c r="AV208" s="127"/>
      <c r="AW208" s="127"/>
      <c r="AX208" s="127"/>
      <c r="AY208" s="127"/>
      <c r="AZ208" s="127"/>
    </row>
    <row r="209" spans="1:52" s="126" customFormat="1" x14ac:dyDescent="0.25">
      <c r="A209" s="124"/>
      <c r="B209" s="125"/>
      <c r="F209" s="125"/>
      <c r="G209" s="125"/>
      <c r="O209" s="125"/>
      <c r="P209" s="125"/>
      <c r="Q209" s="125"/>
      <c r="R209" s="125"/>
      <c r="S209" s="125">
        <f t="shared" si="424"/>
        <v>0</v>
      </c>
      <c r="T209" s="125">
        <f t="shared" si="416"/>
        <v>0</v>
      </c>
      <c r="U209" s="125" t="str">
        <f t="shared" si="414"/>
        <v>Bajo</v>
      </c>
      <c r="V209" s="125" t="str">
        <f t="shared" si="417"/>
        <v>Bajo</v>
      </c>
      <c r="W209" s="125"/>
      <c r="X209" s="125"/>
      <c r="Y209" s="125">
        <f t="shared" si="425"/>
        <v>0</v>
      </c>
      <c r="Z209" s="125">
        <f t="shared" si="418"/>
        <v>0</v>
      </c>
      <c r="AA209" s="125" t="str">
        <f t="shared" si="415"/>
        <v>IV</v>
      </c>
      <c r="AB209" s="125" t="str">
        <f t="shared" si="419"/>
        <v>IV</v>
      </c>
      <c r="AC209" s="125" t="str">
        <f t="shared" si="420"/>
        <v>Falta Valorar</v>
      </c>
      <c r="AD209" s="125" t="str">
        <f t="shared" si="421"/>
        <v>Falta Valorar</v>
      </c>
      <c r="AE209" s="125"/>
      <c r="AF209" s="125"/>
      <c r="AN209" s="127"/>
      <c r="AO209" s="127"/>
      <c r="AP209" s="127"/>
      <c r="AQ209" s="127"/>
      <c r="AR209" s="127"/>
      <c r="AS209" s="127"/>
      <c r="AT209" s="127"/>
      <c r="AU209" s="127"/>
      <c r="AV209" s="127"/>
      <c r="AW209" s="127"/>
      <c r="AX209" s="127"/>
      <c r="AY209" s="127"/>
      <c r="AZ209" s="127"/>
    </row>
    <row r="210" spans="1:52" s="126" customFormat="1" x14ac:dyDescent="0.25">
      <c r="A210" s="124"/>
      <c r="B210" s="125"/>
      <c r="F210" s="125"/>
      <c r="G210" s="125"/>
      <c r="O210" s="125"/>
      <c r="P210" s="125"/>
      <c r="Q210" s="125"/>
      <c r="R210" s="125"/>
      <c r="S210" s="125">
        <f t="shared" si="424"/>
        <v>0</v>
      </c>
      <c r="T210" s="125">
        <f t="shared" si="416"/>
        <v>0</v>
      </c>
      <c r="U210" s="125" t="str">
        <f t="shared" si="414"/>
        <v>Bajo</v>
      </c>
      <c r="V210" s="125" t="str">
        <f t="shared" si="417"/>
        <v>Bajo</v>
      </c>
      <c r="W210" s="125"/>
      <c r="X210" s="125"/>
      <c r="Y210" s="125">
        <f t="shared" si="425"/>
        <v>0</v>
      </c>
      <c r="Z210" s="125">
        <f t="shared" si="418"/>
        <v>0</v>
      </c>
      <c r="AA210" s="125" t="str">
        <f t="shared" si="415"/>
        <v>IV</v>
      </c>
      <c r="AB210" s="125" t="str">
        <f t="shared" si="419"/>
        <v>IV</v>
      </c>
      <c r="AC210" s="125" t="str">
        <f t="shared" si="420"/>
        <v>Falta Valorar</v>
      </c>
      <c r="AD210" s="125" t="str">
        <f t="shared" si="421"/>
        <v>Falta Valorar</v>
      </c>
      <c r="AE210" s="125"/>
      <c r="AF210" s="125"/>
      <c r="AN210" s="127"/>
      <c r="AO210" s="127"/>
      <c r="AP210" s="127"/>
      <c r="AQ210" s="127"/>
      <c r="AR210" s="127"/>
      <c r="AS210" s="127"/>
      <c r="AT210" s="127"/>
      <c r="AU210" s="127"/>
      <c r="AV210" s="127"/>
      <c r="AW210" s="127"/>
      <c r="AX210" s="127"/>
      <c r="AY210" s="127"/>
      <c r="AZ210" s="127"/>
    </row>
    <row r="211" spans="1:52" s="126" customFormat="1" x14ac:dyDescent="0.25">
      <c r="A211" s="124"/>
      <c r="B211" s="125"/>
      <c r="F211" s="125"/>
      <c r="G211" s="125"/>
      <c r="O211" s="125"/>
      <c r="P211" s="125"/>
      <c r="Q211" s="125"/>
      <c r="R211" s="125"/>
      <c r="S211" s="125">
        <f t="shared" si="424"/>
        <v>0</v>
      </c>
      <c r="T211" s="125">
        <f t="shared" si="416"/>
        <v>0</v>
      </c>
      <c r="U211" s="125" t="str">
        <f t="shared" si="414"/>
        <v>Bajo</v>
      </c>
      <c r="V211" s="125" t="str">
        <f t="shared" si="417"/>
        <v>Bajo</v>
      </c>
      <c r="W211" s="125"/>
      <c r="X211" s="125"/>
      <c r="Y211" s="125">
        <f t="shared" si="425"/>
        <v>0</v>
      </c>
      <c r="Z211" s="125">
        <f t="shared" si="418"/>
        <v>0</v>
      </c>
      <c r="AA211" s="125" t="str">
        <f t="shared" si="415"/>
        <v>IV</v>
      </c>
      <c r="AB211" s="125" t="str">
        <f t="shared" si="419"/>
        <v>IV</v>
      </c>
      <c r="AC211" s="125" t="str">
        <f t="shared" si="420"/>
        <v>Falta Valorar</v>
      </c>
      <c r="AD211" s="125" t="str">
        <f t="shared" si="421"/>
        <v>Falta Valorar</v>
      </c>
      <c r="AE211" s="125"/>
      <c r="AF211" s="125"/>
      <c r="AN211" s="127"/>
      <c r="AO211" s="127"/>
      <c r="AP211" s="127"/>
      <c r="AQ211" s="127"/>
      <c r="AR211" s="127"/>
      <c r="AS211" s="127"/>
      <c r="AT211" s="127"/>
      <c r="AU211" s="127"/>
      <c r="AV211" s="127"/>
      <c r="AW211" s="127"/>
      <c r="AX211" s="127"/>
      <c r="AY211" s="127"/>
      <c r="AZ211" s="127"/>
    </row>
    <row r="212" spans="1:52" s="126" customFormat="1" x14ac:dyDescent="0.25">
      <c r="A212" s="124"/>
      <c r="B212" s="125"/>
      <c r="F212" s="125"/>
      <c r="G212" s="125"/>
      <c r="O212" s="125"/>
      <c r="P212" s="125"/>
      <c r="Q212" s="125"/>
      <c r="R212" s="125"/>
      <c r="S212" s="125">
        <f t="shared" si="424"/>
        <v>0</v>
      </c>
      <c r="T212" s="125">
        <f t="shared" si="416"/>
        <v>0</v>
      </c>
      <c r="U212" s="125" t="str">
        <f t="shared" si="414"/>
        <v>Bajo</v>
      </c>
      <c r="V212" s="125" t="str">
        <f t="shared" si="417"/>
        <v>Bajo</v>
      </c>
      <c r="W212" s="125"/>
      <c r="X212" s="125"/>
      <c r="Y212" s="125">
        <f t="shared" si="425"/>
        <v>0</v>
      </c>
      <c r="Z212" s="125">
        <f t="shared" si="418"/>
        <v>0</v>
      </c>
      <c r="AA212" s="125" t="str">
        <f t="shared" si="415"/>
        <v>IV</v>
      </c>
      <c r="AB212" s="125" t="str">
        <f t="shared" si="419"/>
        <v>IV</v>
      </c>
      <c r="AC212" s="125" t="str">
        <f t="shared" si="420"/>
        <v>Falta Valorar</v>
      </c>
      <c r="AD212" s="125" t="str">
        <f t="shared" si="421"/>
        <v>Falta Valorar</v>
      </c>
      <c r="AE212" s="125"/>
      <c r="AF212" s="125"/>
      <c r="AN212" s="127"/>
      <c r="AO212" s="127"/>
      <c r="AP212" s="127"/>
      <c r="AQ212" s="127"/>
      <c r="AR212" s="127"/>
      <c r="AS212" s="127"/>
      <c r="AT212" s="127"/>
      <c r="AU212" s="127"/>
      <c r="AV212" s="127"/>
      <c r="AW212" s="127"/>
      <c r="AX212" s="127"/>
      <c r="AY212" s="127"/>
      <c r="AZ212" s="127"/>
    </row>
    <row r="213" spans="1:52" s="126" customFormat="1" x14ac:dyDescent="0.25">
      <c r="A213" s="124"/>
      <c r="B213" s="125"/>
      <c r="F213" s="125"/>
      <c r="G213" s="125"/>
      <c r="O213" s="125"/>
      <c r="P213" s="125"/>
      <c r="Q213" s="125"/>
      <c r="R213" s="125"/>
      <c r="S213" s="125">
        <f t="shared" si="424"/>
        <v>0</v>
      </c>
      <c r="T213" s="125">
        <f t="shared" si="416"/>
        <v>0</v>
      </c>
      <c r="U213" s="125" t="str">
        <f t="shared" si="414"/>
        <v>Bajo</v>
      </c>
      <c r="V213" s="125" t="str">
        <f t="shared" si="417"/>
        <v>Bajo</v>
      </c>
      <c r="W213" s="125"/>
      <c r="X213" s="125"/>
      <c r="Y213" s="125">
        <f t="shared" si="425"/>
        <v>0</v>
      </c>
      <c r="Z213" s="125">
        <f t="shared" si="418"/>
        <v>0</v>
      </c>
      <c r="AA213" s="125" t="str">
        <f t="shared" si="415"/>
        <v>IV</v>
      </c>
      <c r="AB213" s="125" t="str">
        <f t="shared" si="419"/>
        <v>IV</v>
      </c>
      <c r="AC213" s="125" t="str">
        <f t="shared" si="420"/>
        <v>Falta Valorar</v>
      </c>
      <c r="AD213" s="125" t="str">
        <f t="shared" si="421"/>
        <v>Falta Valorar</v>
      </c>
      <c r="AE213" s="125"/>
      <c r="AF213" s="125"/>
      <c r="AN213" s="127"/>
      <c r="AO213" s="127"/>
      <c r="AP213" s="127"/>
      <c r="AQ213" s="127"/>
      <c r="AR213" s="127"/>
      <c r="AS213" s="127"/>
      <c r="AT213" s="127"/>
      <c r="AU213" s="127"/>
      <c r="AV213" s="127"/>
      <c r="AW213" s="127"/>
      <c r="AX213" s="127"/>
      <c r="AY213" s="127"/>
      <c r="AZ213" s="127"/>
    </row>
    <row r="214" spans="1:52" s="126" customFormat="1" x14ac:dyDescent="0.25">
      <c r="A214" s="124"/>
      <c r="B214" s="125"/>
      <c r="F214" s="125"/>
      <c r="G214" s="125"/>
      <c r="O214" s="125"/>
      <c r="P214" s="125"/>
      <c r="Q214" s="125"/>
      <c r="R214" s="125"/>
      <c r="S214" s="125">
        <f t="shared" si="424"/>
        <v>0</v>
      </c>
      <c r="T214" s="125">
        <f t="shared" si="416"/>
        <v>0</v>
      </c>
      <c r="U214" s="125" t="str">
        <f t="shared" si="414"/>
        <v>Bajo</v>
      </c>
      <c r="V214" s="125" t="str">
        <f t="shared" si="417"/>
        <v>Bajo</v>
      </c>
      <c r="W214" s="125"/>
      <c r="X214" s="125"/>
      <c r="Y214" s="125">
        <f t="shared" si="425"/>
        <v>0</v>
      </c>
      <c r="Z214" s="125">
        <f t="shared" si="418"/>
        <v>0</v>
      </c>
      <c r="AA214" s="125" t="str">
        <f t="shared" si="415"/>
        <v>IV</v>
      </c>
      <c r="AB214" s="125" t="str">
        <f t="shared" si="419"/>
        <v>IV</v>
      </c>
      <c r="AC214" s="125" t="str">
        <f t="shared" si="420"/>
        <v>Falta Valorar</v>
      </c>
      <c r="AD214" s="125" t="str">
        <f t="shared" si="421"/>
        <v>Falta Valorar</v>
      </c>
      <c r="AE214" s="125"/>
      <c r="AF214" s="125"/>
      <c r="AN214" s="127"/>
      <c r="AO214" s="127"/>
      <c r="AP214" s="127"/>
      <c r="AQ214" s="127"/>
      <c r="AR214" s="127"/>
      <c r="AS214" s="127"/>
      <c r="AT214" s="127"/>
      <c r="AU214" s="127"/>
      <c r="AV214" s="127"/>
      <c r="AW214" s="127"/>
      <c r="AX214" s="127"/>
      <c r="AY214" s="127"/>
      <c r="AZ214" s="127"/>
    </row>
    <row r="215" spans="1:52" s="126" customFormat="1" x14ac:dyDescent="0.25">
      <c r="A215" s="124"/>
      <c r="B215" s="125"/>
      <c r="F215" s="125"/>
      <c r="G215" s="125"/>
      <c r="O215" s="125"/>
      <c r="P215" s="125"/>
      <c r="Q215" s="125"/>
      <c r="R215" s="125"/>
      <c r="S215" s="125">
        <f t="shared" si="424"/>
        <v>0</v>
      </c>
      <c r="T215" s="125">
        <f t="shared" si="416"/>
        <v>0</v>
      </c>
      <c r="U215" s="125" t="str">
        <f t="shared" si="414"/>
        <v>Bajo</v>
      </c>
      <c r="V215" s="125" t="str">
        <f t="shared" si="417"/>
        <v>Bajo</v>
      </c>
      <c r="W215" s="125"/>
      <c r="X215" s="125"/>
      <c r="Y215" s="125">
        <f t="shared" si="425"/>
        <v>0</v>
      </c>
      <c r="Z215" s="125">
        <f t="shared" si="418"/>
        <v>0</v>
      </c>
      <c r="AA215" s="125" t="str">
        <f t="shared" si="415"/>
        <v>IV</v>
      </c>
      <c r="AB215" s="125" t="str">
        <f t="shared" si="419"/>
        <v>IV</v>
      </c>
      <c r="AC215" s="125" t="str">
        <f t="shared" si="420"/>
        <v>Falta Valorar</v>
      </c>
      <c r="AD215" s="125" t="str">
        <f t="shared" si="421"/>
        <v>Falta Valorar</v>
      </c>
      <c r="AE215" s="125"/>
      <c r="AF215" s="125"/>
      <c r="AN215" s="127"/>
      <c r="AO215" s="127"/>
      <c r="AP215" s="127"/>
      <c r="AQ215" s="127"/>
      <c r="AR215" s="127"/>
      <c r="AS215" s="127"/>
      <c r="AT215" s="127"/>
      <c r="AU215" s="127"/>
      <c r="AV215" s="127"/>
      <c r="AW215" s="127"/>
      <c r="AX215" s="127"/>
      <c r="AY215" s="127"/>
      <c r="AZ215" s="127"/>
    </row>
    <row r="216" spans="1:52" s="126" customFormat="1" x14ac:dyDescent="0.25">
      <c r="A216" s="124"/>
      <c r="B216" s="125"/>
      <c r="F216" s="125"/>
      <c r="G216" s="125"/>
      <c r="O216" s="125"/>
      <c r="P216" s="125"/>
      <c r="Q216" s="125"/>
      <c r="R216" s="125"/>
      <c r="S216" s="125">
        <f t="shared" si="424"/>
        <v>0</v>
      </c>
      <c r="T216" s="125">
        <f t="shared" si="416"/>
        <v>0</v>
      </c>
      <c r="U216" s="125" t="str">
        <f t="shared" si="414"/>
        <v>Bajo</v>
      </c>
      <c r="V216" s="125" t="str">
        <f t="shared" si="417"/>
        <v>Bajo</v>
      </c>
      <c r="W216" s="125"/>
      <c r="X216" s="125"/>
      <c r="Y216" s="125">
        <f t="shared" si="425"/>
        <v>0</v>
      </c>
      <c r="Z216" s="125">
        <f t="shared" si="418"/>
        <v>0</v>
      </c>
      <c r="AA216" s="125" t="str">
        <f t="shared" si="415"/>
        <v>IV</v>
      </c>
      <c r="AB216" s="125" t="str">
        <f t="shared" si="419"/>
        <v>IV</v>
      </c>
      <c r="AC216" s="125" t="str">
        <f t="shared" si="420"/>
        <v>Falta Valorar</v>
      </c>
      <c r="AD216" s="125" t="str">
        <f t="shared" si="421"/>
        <v>Falta Valorar</v>
      </c>
      <c r="AE216" s="125"/>
      <c r="AF216" s="125"/>
      <c r="AN216" s="127"/>
      <c r="AO216" s="127"/>
      <c r="AP216" s="127"/>
      <c r="AQ216" s="127"/>
      <c r="AR216" s="127"/>
      <c r="AS216" s="127"/>
      <c r="AT216" s="127"/>
      <c r="AU216" s="127"/>
      <c r="AV216" s="127"/>
      <c r="AW216" s="127"/>
      <c r="AX216" s="127"/>
      <c r="AY216" s="127"/>
      <c r="AZ216" s="127"/>
    </row>
    <row r="217" spans="1:52" s="126" customFormat="1" x14ac:dyDescent="0.25">
      <c r="A217" s="124"/>
      <c r="B217" s="125"/>
      <c r="F217" s="125"/>
      <c r="G217" s="125"/>
      <c r="O217" s="125"/>
      <c r="P217" s="125"/>
      <c r="Q217" s="125"/>
      <c r="R217" s="125"/>
      <c r="S217" s="125">
        <f t="shared" si="424"/>
        <v>0</v>
      </c>
      <c r="T217" s="125">
        <f t="shared" si="416"/>
        <v>0</v>
      </c>
      <c r="U217" s="125" t="str">
        <f t="shared" si="414"/>
        <v>Bajo</v>
      </c>
      <c r="V217" s="125" t="str">
        <f t="shared" si="417"/>
        <v>Bajo</v>
      </c>
      <c r="W217" s="125"/>
      <c r="X217" s="125"/>
      <c r="Y217" s="125">
        <f t="shared" si="425"/>
        <v>0</v>
      </c>
      <c r="Z217" s="125">
        <f t="shared" si="418"/>
        <v>0</v>
      </c>
      <c r="AA217" s="125" t="str">
        <f t="shared" si="415"/>
        <v>IV</v>
      </c>
      <c r="AB217" s="125" t="str">
        <f t="shared" si="419"/>
        <v>IV</v>
      </c>
      <c r="AC217" s="125" t="str">
        <f t="shared" si="420"/>
        <v>Falta Valorar</v>
      </c>
      <c r="AD217" s="125" t="str">
        <f t="shared" si="421"/>
        <v>Falta Valorar</v>
      </c>
      <c r="AE217" s="125"/>
      <c r="AF217" s="125"/>
      <c r="AN217" s="127"/>
      <c r="AO217" s="127"/>
      <c r="AP217" s="127"/>
      <c r="AQ217" s="127"/>
      <c r="AR217" s="127"/>
      <c r="AS217" s="127"/>
      <c r="AT217" s="127"/>
      <c r="AU217" s="127"/>
      <c r="AV217" s="127"/>
      <c r="AW217" s="127"/>
      <c r="AX217" s="127"/>
      <c r="AY217" s="127"/>
      <c r="AZ217" s="127"/>
    </row>
    <row r="218" spans="1:52" s="126" customFormat="1" x14ac:dyDescent="0.25">
      <c r="A218" s="124"/>
      <c r="B218" s="125"/>
      <c r="F218" s="125"/>
      <c r="G218" s="125"/>
      <c r="O218" s="125"/>
      <c r="P218" s="125"/>
      <c r="Q218" s="125"/>
      <c r="R218" s="125"/>
      <c r="S218" s="125">
        <f t="shared" si="424"/>
        <v>0</v>
      </c>
      <c r="T218" s="125">
        <f t="shared" si="416"/>
        <v>0</v>
      </c>
      <c r="U218" s="125" t="str">
        <f t="shared" si="414"/>
        <v>Bajo</v>
      </c>
      <c r="V218" s="125" t="str">
        <f t="shared" si="417"/>
        <v>Bajo</v>
      </c>
      <c r="W218" s="125"/>
      <c r="X218" s="125"/>
      <c r="Y218" s="125">
        <f t="shared" si="425"/>
        <v>0</v>
      </c>
      <c r="Z218" s="125">
        <f t="shared" si="418"/>
        <v>0</v>
      </c>
      <c r="AA218" s="125" t="str">
        <f t="shared" si="415"/>
        <v>IV</v>
      </c>
      <c r="AB218" s="125" t="str">
        <f t="shared" si="419"/>
        <v>IV</v>
      </c>
      <c r="AC218" s="125" t="str">
        <f t="shared" si="420"/>
        <v>Falta Valorar</v>
      </c>
      <c r="AD218" s="125" t="str">
        <f t="shared" si="421"/>
        <v>Falta Valorar</v>
      </c>
      <c r="AE218" s="125"/>
      <c r="AF218" s="125"/>
      <c r="AN218" s="127"/>
      <c r="AO218" s="127"/>
      <c r="AP218" s="127"/>
      <c r="AQ218" s="127"/>
      <c r="AR218" s="127"/>
      <c r="AS218" s="127"/>
      <c r="AT218" s="127"/>
      <c r="AU218" s="127"/>
      <c r="AV218" s="127"/>
      <c r="AW218" s="127"/>
      <c r="AX218" s="127"/>
      <c r="AY218" s="127"/>
      <c r="AZ218" s="127"/>
    </row>
    <row r="219" spans="1:52" s="126" customFormat="1" x14ac:dyDescent="0.25">
      <c r="A219" s="124"/>
      <c r="B219" s="125"/>
      <c r="F219" s="125"/>
      <c r="G219" s="125"/>
      <c r="O219" s="125"/>
      <c r="P219" s="125"/>
      <c r="Q219" s="125"/>
      <c r="R219" s="125"/>
      <c r="S219" s="125">
        <f t="shared" si="424"/>
        <v>0</v>
      </c>
      <c r="T219" s="125">
        <f t="shared" si="416"/>
        <v>0</v>
      </c>
      <c r="U219" s="125" t="str">
        <f t="shared" si="414"/>
        <v>Bajo</v>
      </c>
      <c r="V219" s="125" t="str">
        <f t="shared" si="417"/>
        <v>Bajo</v>
      </c>
      <c r="W219" s="125"/>
      <c r="X219" s="125"/>
      <c r="Y219" s="125">
        <f t="shared" si="425"/>
        <v>0</v>
      </c>
      <c r="Z219" s="125">
        <f t="shared" si="418"/>
        <v>0</v>
      </c>
      <c r="AA219" s="125" t="str">
        <f t="shared" si="415"/>
        <v>IV</v>
      </c>
      <c r="AB219" s="125" t="str">
        <f t="shared" si="419"/>
        <v>IV</v>
      </c>
      <c r="AC219" s="125" t="str">
        <f t="shared" si="420"/>
        <v>Falta Valorar</v>
      </c>
      <c r="AD219" s="125" t="str">
        <f t="shared" si="421"/>
        <v>Falta Valorar</v>
      </c>
      <c r="AE219" s="125"/>
      <c r="AF219" s="125"/>
      <c r="AN219" s="127"/>
      <c r="AO219" s="127"/>
      <c r="AP219" s="127"/>
      <c r="AQ219" s="127"/>
      <c r="AR219" s="127"/>
      <c r="AS219" s="127"/>
      <c r="AT219" s="127"/>
      <c r="AU219" s="127"/>
      <c r="AV219" s="127"/>
      <c r="AW219" s="127"/>
      <c r="AX219" s="127"/>
      <c r="AY219" s="127"/>
      <c r="AZ219" s="127"/>
    </row>
    <row r="220" spans="1:52" s="126" customFormat="1" x14ac:dyDescent="0.25">
      <c r="A220" s="124"/>
      <c r="B220" s="125"/>
      <c r="F220" s="125"/>
      <c r="G220" s="125"/>
      <c r="O220" s="125"/>
      <c r="P220" s="125"/>
      <c r="Q220" s="125"/>
      <c r="R220" s="125"/>
      <c r="S220" s="125">
        <f t="shared" si="424"/>
        <v>0</v>
      </c>
      <c r="T220" s="125">
        <f t="shared" si="416"/>
        <v>0</v>
      </c>
      <c r="U220" s="125" t="str">
        <f t="shared" si="414"/>
        <v>Bajo</v>
      </c>
      <c r="V220" s="125" t="str">
        <f t="shared" si="417"/>
        <v>Bajo</v>
      </c>
      <c r="W220" s="125"/>
      <c r="X220" s="125"/>
      <c r="Y220" s="125">
        <f t="shared" si="425"/>
        <v>0</v>
      </c>
      <c r="Z220" s="125">
        <f t="shared" si="418"/>
        <v>0</v>
      </c>
      <c r="AA220" s="125" t="str">
        <f t="shared" si="415"/>
        <v>IV</v>
      </c>
      <c r="AB220" s="125" t="str">
        <f t="shared" si="419"/>
        <v>IV</v>
      </c>
      <c r="AC220" s="125" t="str">
        <f t="shared" si="420"/>
        <v>Falta Valorar</v>
      </c>
      <c r="AD220" s="125" t="str">
        <f t="shared" si="421"/>
        <v>Falta Valorar</v>
      </c>
      <c r="AE220" s="125"/>
      <c r="AF220" s="125"/>
      <c r="AN220" s="127"/>
      <c r="AO220" s="127"/>
      <c r="AP220" s="127"/>
      <c r="AQ220" s="127"/>
      <c r="AR220" s="127"/>
      <c r="AS220" s="127"/>
      <c r="AT220" s="127"/>
      <c r="AU220" s="127"/>
      <c r="AV220" s="127"/>
      <c r="AW220" s="127"/>
      <c r="AX220" s="127"/>
      <c r="AY220" s="127"/>
      <c r="AZ220" s="127"/>
    </row>
    <row r="221" spans="1:52" s="126" customFormat="1" x14ac:dyDescent="0.25">
      <c r="A221" s="124"/>
      <c r="B221" s="125"/>
      <c r="F221" s="125"/>
      <c r="G221" s="125"/>
      <c r="O221" s="125"/>
      <c r="P221" s="125"/>
      <c r="Q221" s="125"/>
      <c r="R221" s="125"/>
      <c r="S221" s="125">
        <f t="shared" si="424"/>
        <v>0</v>
      </c>
      <c r="T221" s="125">
        <f t="shared" si="416"/>
        <v>0</v>
      </c>
      <c r="U221" s="125" t="str">
        <f t="shared" si="414"/>
        <v>Bajo</v>
      </c>
      <c r="V221" s="125" t="str">
        <f t="shared" si="417"/>
        <v>Bajo</v>
      </c>
      <c r="W221" s="125"/>
      <c r="X221" s="125"/>
      <c r="Y221" s="125">
        <f t="shared" si="425"/>
        <v>0</v>
      </c>
      <c r="Z221" s="125">
        <f t="shared" si="418"/>
        <v>0</v>
      </c>
      <c r="AA221" s="125" t="str">
        <f t="shared" si="415"/>
        <v>IV</v>
      </c>
      <c r="AB221" s="125" t="str">
        <f t="shared" si="419"/>
        <v>IV</v>
      </c>
      <c r="AC221" s="125" t="str">
        <f t="shared" si="420"/>
        <v>Falta Valorar</v>
      </c>
      <c r="AD221" s="125" t="str">
        <f t="shared" si="421"/>
        <v>Falta Valorar</v>
      </c>
      <c r="AE221" s="125"/>
      <c r="AF221" s="125"/>
      <c r="AN221" s="127"/>
      <c r="AO221" s="127"/>
      <c r="AP221" s="127"/>
      <c r="AQ221" s="127"/>
      <c r="AR221" s="127"/>
      <c r="AS221" s="127"/>
      <c r="AT221" s="127"/>
      <c r="AU221" s="127"/>
      <c r="AV221" s="127"/>
      <c r="AW221" s="127"/>
      <c r="AX221" s="127"/>
      <c r="AY221" s="127"/>
      <c r="AZ221" s="127"/>
    </row>
    <row r="222" spans="1:52" s="126" customFormat="1" x14ac:dyDescent="0.25">
      <c r="A222" s="124"/>
      <c r="B222" s="125"/>
      <c r="F222" s="125"/>
      <c r="G222" s="125"/>
      <c r="O222" s="125"/>
      <c r="P222" s="125"/>
      <c r="Q222" s="125"/>
      <c r="R222" s="125"/>
      <c r="S222" s="125">
        <f t="shared" si="424"/>
        <v>0</v>
      </c>
      <c r="T222" s="125">
        <f t="shared" si="416"/>
        <v>0</v>
      </c>
      <c r="U222" s="125" t="str">
        <f t="shared" si="414"/>
        <v>Bajo</v>
      </c>
      <c r="V222" s="125" t="str">
        <f t="shared" si="417"/>
        <v>Bajo</v>
      </c>
      <c r="W222" s="125"/>
      <c r="X222" s="125"/>
      <c r="Y222" s="125">
        <f t="shared" si="425"/>
        <v>0</v>
      </c>
      <c r="Z222" s="125">
        <f t="shared" si="418"/>
        <v>0</v>
      </c>
      <c r="AA222" s="125" t="str">
        <f t="shared" si="415"/>
        <v>IV</v>
      </c>
      <c r="AB222" s="125" t="str">
        <f t="shared" si="419"/>
        <v>IV</v>
      </c>
      <c r="AC222" s="125" t="str">
        <f t="shared" si="420"/>
        <v>Falta Valorar</v>
      </c>
      <c r="AD222" s="125" t="str">
        <f t="shared" si="421"/>
        <v>Falta Valorar</v>
      </c>
      <c r="AE222" s="125"/>
      <c r="AF222" s="125"/>
      <c r="AN222" s="127"/>
      <c r="AO222" s="127"/>
      <c r="AP222" s="127"/>
      <c r="AQ222" s="127"/>
      <c r="AR222" s="127"/>
      <c r="AS222" s="127"/>
      <c r="AT222" s="127"/>
      <c r="AU222" s="127"/>
      <c r="AV222" s="127"/>
      <c r="AW222" s="127"/>
      <c r="AX222" s="127"/>
      <c r="AY222" s="127"/>
      <c r="AZ222" s="127"/>
    </row>
    <row r="223" spans="1:52" s="126" customFormat="1" x14ac:dyDescent="0.25">
      <c r="A223" s="124"/>
      <c r="B223" s="125"/>
      <c r="F223" s="125"/>
      <c r="G223" s="125"/>
      <c r="O223" s="125"/>
      <c r="P223" s="125"/>
      <c r="Q223" s="125"/>
      <c r="R223" s="125"/>
      <c r="S223" s="125">
        <f t="shared" si="424"/>
        <v>0</v>
      </c>
      <c r="T223" s="125">
        <f t="shared" si="416"/>
        <v>0</v>
      </c>
      <c r="U223" s="125" t="str">
        <f t="shared" si="414"/>
        <v>Bajo</v>
      </c>
      <c r="V223" s="125" t="str">
        <f t="shared" si="417"/>
        <v>Bajo</v>
      </c>
      <c r="W223" s="125"/>
      <c r="X223" s="125"/>
      <c r="Y223" s="125">
        <f t="shared" si="425"/>
        <v>0</v>
      </c>
      <c r="Z223" s="125">
        <f t="shared" si="418"/>
        <v>0</v>
      </c>
      <c r="AA223" s="125" t="str">
        <f t="shared" si="415"/>
        <v>IV</v>
      </c>
      <c r="AB223" s="125" t="str">
        <f t="shared" si="419"/>
        <v>IV</v>
      </c>
      <c r="AC223" s="125" t="str">
        <f t="shared" si="420"/>
        <v>Falta Valorar</v>
      </c>
      <c r="AD223" s="125" t="str">
        <f t="shared" si="421"/>
        <v>Falta Valorar</v>
      </c>
      <c r="AE223" s="125"/>
      <c r="AF223" s="125"/>
      <c r="AN223" s="127"/>
      <c r="AO223" s="127"/>
      <c r="AP223" s="127"/>
      <c r="AQ223" s="127"/>
      <c r="AR223" s="127"/>
      <c r="AS223" s="127"/>
      <c r="AT223" s="127"/>
      <c r="AU223" s="127"/>
      <c r="AV223" s="127"/>
      <c r="AW223" s="127"/>
      <c r="AX223" s="127"/>
      <c r="AY223" s="127"/>
      <c r="AZ223" s="127"/>
    </row>
    <row r="224" spans="1:52" s="126" customFormat="1" x14ac:dyDescent="0.25">
      <c r="A224" s="124"/>
      <c r="B224" s="125"/>
      <c r="F224" s="125"/>
      <c r="G224" s="125"/>
      <c r="O224" s="125"/>
      <c r="P224" s="125"/>
      <c r="Q224" s="125"/>
      <c r="R224" s="125"/>
      <c r="S224" s="125">
        <f t="shared" si="424"/>
        <v>0</v>
      </c>
      <c r="T224" s="125">
        <f t="shared" si="416"/>
        <v>0</v>
      </c>
      <c r="U224" s="125" t="str">
        <f t="shared" si="414"/>
        <v>Bajo</v>
      </c>
      <c r="V224" s="125" t="str">
        <f t="shared" si="417"/>
        <v>Bajo</v>
      </c>
      <c r="W224" s="125"/>
      <c r="X224" s="125"/>
      <c r="Y224" s="125">
        <f t="shared" si="425"/>
        <v>0</v>
      </c>
      <c r="Z224" s="125">
        <f t="shared" si="418"/>
        <v>0</v>
      </c>
      <c r="AA224" s="125" t="str">
        <f t="shared" si="415"/>
        <v>IV</v>
      </c>
      <c r="AB224" s="125" t="str">
        <f t="shared" si="419"/>
        <v>IV</v>
      </c>
      <c r="AC224" s="125" t="str">
        <f t="shared" si="420"/>
        <v>Falta Valorar</v>
      </c>
      <c r="AD224" s="125" t="str">
        <f t="shared" si="421"/>
        <v>Falta Valorar</v>
      </c>
      <c r="AE224" s="125"/>
      <c r="AF224" s="125"/>
      <c r="AN224" s="127"/>
      <c r="AO224" s="127"/>
      <c r="AP224" s="127"/>
      <c r="AQ224" s="127"/>
      <c r="AR224" s="127"/>
      <c r="AS224" s="127"/>
      <c r="AT224" s="127"/>
      <c r="AU224" s="127"/>
      <c r="AV224" s="127"/>
      <c r="AW224" s="127"/>
      <c r="AX224" s="127"/>
      <c r="AY224" s="127"/>
      <c r="AZ224" s="127"/>
    </row>
    <row r="225" spans="1:52" s="126" customFormat="1" x14ac:dyDescent="0.25">
      <c r="A225" s="124"/>
      <c r="B225" s="125"/>
      <c r="F225" s="125"/>
      <c r="G225" s="125"/>
      <c r="O225" s="125"/>
      <c r="P225" s="125"/>
      <c r="Q225" s="125"/>
      <c r="R225" s="125"/>
      <c r="S225" s="125">
        <f t="shared" si="424"/>
        <v>0</v>
      </c>
      <c r="T225" s="125">
        <f t="shared" si="416"/>
        <v>0</v>
      </c>
      <c r="U225" s="125" t="str">
        <f t="shared" si="414"/>
        <v>Bajo</v>
      </c>
      <c r="V225" s="125" t="str">
        <f t="shared" si="417"/>
        <v>Bajo</v>
      </c>
      <c r="W225" s="125"/>
      <c r="X225" s="125"/>
      <c r="Y225" s="125">
        <f t="shared" si="425"/>
        <v>0</v>
      </c>
      <c r="Z225" s="125">
        <f t="shared" si="418"/>
        <v>0</v>
      </c>
      <c r="AA225" s="125" t="str">
        <f t="shared" si="415"/>
        <v>IV</v>
      </c>
      <c r="AB225" s="125" t="str">
        <f t="shared" si="419"/>
        <v>IV</v>
      </c>
      <c r="AC225" s="125" t="str">
        <f t="shared" si="420"/>
        <v>Falta Valorar</v>
      </c>
      <c r="AD225" s="125" t="str">
        <f t="shared" si="421"/>
        <v>Falta Valorar</v>
      </c>
      <c r="AE225" s="125"/>
      <c r="AF225" s="125"/>
      <c r="AN225" s="127"/>
      <c r="AO225" s="127"/>
      <c r="AP225" s="127"/>
      <c r="AQ225" s="127"/>
      <c r="AR225" s="127"/>
      <c r="AS225" s="127"/>
      <c r="AT225" s="127"/>
      <c r="AU225" s="127"/>
      <c r="AV225" s="127"/>
      <c r="AW225" s="127"/>
      <c r="AX225" s="127"/>
      <c r="AY225" s="127"/>
      <c r="AZ225" s="127"/>
    </row>
    <row r="226" spans="1:52" s="126" customFormat="1" x14ac:dyDescent="0.25">
      <c r="A226" s="124"/>
      <c r="B226" s="125"/>
      <c r="F226" s="125"/>
      <c r="G226" s="125"/>
      <c r="O226" s="125"/>
      <c r="P226" s="125"/>
      <c r="Q226" s="125"/>
      <c r="R226" s="125"/>
      <c r="S226" s="125">
        <f t="shared" si="424"/>
        <v>0</v>
      </c>
      <c r="T226" s="125">
        <f t="shared" si="416"/>
        <v>0</v>
      </c>
      <c r="U226" s="125" t="str">
        <f t="shared" si="414"/>
        <v>Bajo</v>
      </c>
      <c r="V226" s="125" t="str">
        <f t="shared" si="417"/>
        <v>Bajo</v>
      </c>
      <c r="W226" s="125"/>
      <c r="X226" s="125"/>
      <c r="Y226" s="125">
        <f t="shared" si="425"/>
        <v>0</v>
      </c>
      <c r="Z226" s="125">
        <f t="shared" si="418"/>
        <v>0</v>
      </c>
      <c r="AA226" s="125" t="str">
        <f t="shared" si="415"/>
        <v>IV</v>
      </c>
      <c r="AB226" s="125" t="str">
        <f t="shared" si="419"/>
        <v>IV</v>
      </c>
      <c r="AC226" s="125" t="str">
        <f t="shared" si="420"/>
        <v>Falta Valorar</v>
      </c>
      <c r="AD226" s="125" t="str">
        <f t="shared" si="421"/>
        <v>Falta Valorar</v>
      </c>
      <c r="AE226" s="125"/>
      <c r="AF226" s="125"/>
      <c r="AN226" s="127"/>
      <c r="AO226" s="127"/>
      <c r="AP226" s="127"/>
      <c r="AQ226" s="127"/>
      <c r="AR226" s="127"/>
      <c r="AS226" s="127"/>
      <c r="AT226" s="127"/>
      <c r="AU226" s="127"/>
      <c r="AV226" s="127"/>
      <c r="AW226" s="127"/>
      <c r="AX226" s="127"/>
      <c r="AY226" s="127"/>
      <c r="AZ226" s="127"/>
    </row>
    <row r="227" spans="1:52" s="126" customFormat="1" x14ac:dyDescent="0.25">
      <c r="A227" s="124"/>
      <c r="B227" s="125"/>
      <c r="F227" s="125"/>
      <c r="G227" s="125"/>
      <c r="O227" s="125"/>
      <c r="P227" s="125"/>
      <c r="Q227" s="125"/>
      <c r="R227" s="125"/>
      <c r="S227" s="125">
        <f t="shared" si="424"/>
        <v>0</v>
      </c>
      <c r="T227" s="125">
        <f t="shared" si="416"/>
        <v>0</v>
      </c>
      <c r="U227" s="125" t="str">
        <f t="shared" si="414"/>
        <v>Bajo</v>
      </c>
      <c r="V227" s="125" t="str">
        <f t="shared" si="417"/>
        <v>Bajo</v>
      </c>
      <c r="W227" s="125"/>
      <c r="X227" s="125"/>
      <c r="Y227" s="125">
        <f t="shared" si="425"/>
        <v>0</v>
      </c>
      <c r="Z227" s="125">
        <f t="shared" si="418"/>
        <v>0</v>
      </c>
      <c r="AA227" s="125" t="str">
        <f t="shared" si="415"/>
        <v>IV</v>
      </c>
      <c r="AB227" s="125" t="str">
        <f t="shared" si="419"/>
        <v>IV</v>
      </c>
      <c r="AC227" s="125" t="str">
        <f t="shared" si="420"/>
        <v>Falta Valorar</v>
      </c>
      <c r="AD227" s="125" t="str">
        <f t="shared" si="421"/>
        <v>Falta Valorar</v>
      </c>
      <c r="AE227" s="125"/>
      <c r="AF227" s="125"/>
      <c r="AN227" s="127"/>
      <c r="AO227" s="127"/>
      <c r="AP227" s="127"/>
      <c r="AQ227" s="127"/>
      <c r="AR227" s="127"/>
      <c r="AS227" s="127"/>
      <c r="AT227" s="127"/>
      <c r="AU227" s="127"/>
      <c r="AV227" s="127"/>
      <c r="AW227" s="127"/>
      <c r="AX227" s="127"/>
      <c r="AY227" s="127"/>
      <c r="AZ227" s="127"/>
    </row>
    <row r="228" spans="1:52" s="126" customFormat="1" x14ac:dyDescent="0.25">
      <c r="A228" s="124"/>
      <c r="B228" s="125"/>
      <c r="F228" s="125"/>
      <c r="G228" s="125"/>
      <c r="O228" s="125"/>
      <c r="P228" s="125"/>
      <c r="Q228" s="125"/>
      <c r="R228" s="125"/>
      <c r="S228" s="125">
        <f t="shared" si="424"/>
        <v>0</v>
      </c>
      <c r="T228" s="125">
        <f t="shared" si="416"/>
        <v>0</v>
      </c>
      <c r="U228" s="125" t="str">
        <f t="shared" si="414"/>
        <v>Bajo</v>
      </c>
      <c r="V228" s="125" t="str">
        <f t="shared" si="417"/>
        <v>Bajo</v>
      </c>
      <c r="W228" s="125"/>
      <c r="X228" s="125"/>
      <c r="Y228" s="125">
        <f t="shared" si="425"/>
        <v>0</v>
      </c>
      <c r="Z228" s="125">
        <f t="shared" si="418"/>
        <v>0</v>
      </c>
      <c r="AA228" s="125" t="str">
        <f t="shared" si="415"/>
        <v>IV</v>
      </c>
      <c r="AB228" s="125" t="str">
        <f t="shared" si="419"/>
        <v>IV</v>
      </c>
      <c r="AC228" s="125" t="str">
        <f t="shared" si="420"/>
        <v>Falta Valorar</v>
      </c>
      <c r="AD228" s="125" t="str">
        <f t="shared" si="421"/>
        <v>Falta Valorar</v>
      </c>
      <c r="AE228" s="125"/>
      <c r="AF228" s="125"/>
      <c r="AN228" s="127"/>
      <c r="AO228" s="127"/>
      <c r="AP228" s="127"/>
      <c r="AQ228" s="127"/>
      <c r="AR228" s="127"/>
      <c r="AS228" s="127"/>
      <c r="AT228" s="127"/>
      <c r="AU228" s="127"/>
      <c r="AV228" s="127"/>
      <c r="AW228" s="127"/>
      <c r="AX228" s="127"/>
      <c r="AY228" s="127"/>
      <c r="AZ228" s="127"/>
    </row>
    <row r="229" spans="1:52" s="126" customFormat="1" x14ac:dyDescent="0.25">
      <c r="A229" s="124"/>
      <c r="B229" s="125"/>
      <c r="F229" s="125"/>
      <c r="G229" s="125"/>
      <c r="O229" s="125"/>
      <c r="P229" s="125"/>
      <c r="Q229" s="125"/>
      <c r="R229" s="125"/>
      <c r="S229" s="125">
        <f t="shared" si="424"/>
        <v>0</v>
      </c>
      <c r="T229" s="125">
        <f t="shared" si="416"/>
        <v>0</v>
      </c>
      <c r="U229" s="125" t="str">
        <f t="shared" si="414"/>
        <v>Bajo</v>
      </c>
      <c r="V229" s="125" t="str">
        <f t="shared" si="417"/>
        <v>Bajo</v>
      </c>
      <c r="W229" s="125"/>
      <c r="X229" s="125"/>
      <c r="Y229" s="125">
        <f t="shared" si="425"/>
        <v>0</v>
      </c>
      <c r="Z229" s="125">
        <f t="shared" si="418"/>
        <v>0</v>
      </c>
      <c r="AA229" s="125" t="str">
        <f t="shared" si="415"/>
        <v>IV</v>
      </c>
      <c r="AB229" s="125" t="str">
        <f t="shared" si="419"/>
        <v>IV</v>
      </c>
      <c r="AC229" s="125" t="str">
        <f t="shared" si="420"/>
        <v>Falta Valorar</v>
      </c>
      <c r="AD229" s="125" t="str">
        <f t="shared" si="421"/>
        <v>Falta Valorar</v>
      </c>
      <c r="AE229" s="125"/>
      <c r="AF229" s="125"/>
      <c r="AN229" s="127"/>
      <c r="AO229" s="127"/>
      <c r="AP229" s="127"/>
      <c r="AQ229" s="127"/>
      <c r="AR229" s="127"/>
      <c r="AS229" s="127"/>
      <c r="AT229" s="127"/>
      <c r="AU229" s="127"/>
      <c r="AV229" s="127"/>
      <c r="AW229" s="127"/>
      <c r="AX229" s="127"/>
      <c r="AY229" s="127"/>
      <c r="AZ229" s="127"/>
    </row>
    <row r="230" spans="1:52" s="126" customFormat="1" x14ac:dyDescent="0.25">
      <c r="A230" s="124"/>
      <c r="B230" s="125"/>
      <c r="F230" s="125"/>
      <c r="G230" s="125"/>
      <c r="O230" s="125"/>
      <c r="P230" s="125"/>
      <c r="Q230" s="125"/>
      <c r="R230" s="125"/>
      <c r="S230" s="125">
        <f t="shared" si="424"/>
        <v>0</v>
      </c>
      <c r="T230" s="125">
        <f t="shared" si="416"/>
        <v>0</v>
      </c>
      <c r="U230" s="125" t="str">
        <f t="shared" si="414"/>
        <v>Bajo</v>
      </c>
      <c r="V230" s="125" t="str">
        <f t="shared" si="417"/>
        <v>Bajo</v>
      </c>
      <c r="W230" s="125"/>
      <c r="X230" s="125"/>
      <c r="Y230" s="125">
        <f t="shared" si="425"/>
        <v>0</v>
      </c>
      <c r="Z230" s="125">
        <f t="shared" si="418"/>
        <v>0</v>
      </c>
      <c r="AA230" s="125" t="str">
        <f t="shared" si="415"/>
        <v>IV</v>
      </c>
      <c r="AB230" s="125" t="str">
        <f t="shared" si="419"/>
        <v>IV</v>
      </c>
      <c r="AC230" s="125" t="str">
        <f t="shared" si="420"/>
        <v>Falta Valorar</v>
      </c>
      <c r="AD230" s="125" t="str">
        <f t="shared" si="421"/>
        <v>Falta Valorar</v>
      </c>
      <c r="AE230" s="125"/>
      <c r="AF230" s="125"/>
      <c r="AN230" s="127"/>
      <c r="AO230" s="127"/>
      <c r="AP230" s="127"/>
      <c r="AQ230" s="127"/>
      <c r="AR230" s="127"/>
      <c r="AS230" s="127"/>
      <c r="AT230" s="127"/>
      <c r="AU230" s="127"/>
      <c r="AV230" s="127"/>
      <c r="AW230" s="127"/>
      <c r="AX230" s="127"/>
      <c r="AY230" s="127"/>
      <c r="AZ230" s="127"/>
    </row>
    <row r="231" spans="1:52" s="126" customFormat="1" x14ac:dyDescent="0.25">
      <c r="A231" s="124"/>
      <c r="B231" s="125"/>
      <c r="F231" s="125"/>
      <c r="G231" s="125"/>
      <c r="O231" s="125"/>
      <c r="P231" s="125"/>
      <c r="Q231" s="125"/>
      <c r="R231" s="125"/>
      <c r="S231" s="125">
        <f t="shared" si="424"/>
        <v>0</v>
      </c>
      <c r="T231" s="125">
        <f t="shared" si="416"/>
        <v>0</v>
      </c>
      <c r="U231" s="125" t="str">
        <f t="shared" si="414"/>
        <v>Bajo</v>
      </c>
      <c r="V231" s="125" t="str">
        <f t="shared" si="417"/>
        <v>Bajo</v>
      </c>
      <c r="W231" s="125"/>
      <c r="X231" s="125"/>
      <c r="Y231" s="125">
        <f t="shared" si="425"/>
        <v>0</v>
      </c>
      <c r="Z231" s="125">
        <f t="shared" si="418"/>
        <v>0</v>
      </c>
      <c r="AA231" s="125" t="str">
        <f t="shared" si="415"/>
        <v>IV</v>
      </c>
      <c r="AB231" s="125" t="str">
        <f t="shared" si="419"/>
        <v>IV</v>
      </c>
      <c r="AC231" s="125" t="str">
        <f t="shared" si="420"/>
        <v>Falta Valorar</v>
      </c>
      <c r="AD231" s="125" t="str">
        <f t="shared" si="421"/>
        <v>Falta Valorar</v>
      </c>
      <c r="AE231" s="125"/>
      <c r="AF231" s="125"/>
      <c r="AN231" s="127"/>
      <c r="AO231" s="127"/>
      <c r="AP231" s="127"/>
      <c r="AQ231" s="127"/>
      <c r="AR231" s="127"/>
      <c r="AS231" s="127"/>
      <c r="AT231" s="127"/>
      <c r="AU231" s="127"/>
      <c r="AV231" s="127"/>
      <c r="AW231" s="127"/>
      <c r="AX231" s="127"/>
      <c r="AY231" s="127"/>
      <c r="AZ231" s="127"/>
    </row>
    <row r="232" spans="1:52" s="126" customFormat="1" x14ac:dyDescent="0.25">
      <c r="A232" s="124"/>
      <c r="B232" s="125"/>
      <c r="F232" s="125"/>
      <c r="G232" s="125"/>
      <c r="O232" s="125"/>
      <c r="P232" s="125"/>
      <c r="Q232" s="125"/>
      <c r="R232" s="125"/>
      <c r="S232" s="125">
        <f t="shared" si="424"/>
        <v>0</v>
      </c>
      <c r="T232" s="125">
        <f t="shared" si="416"/>
        <v>0</v>
      </c>
      <c r="U232" s="125" t="str">
        <f t="shared" si="414"/>
        <v>Bajo</v>
      </c>
      <c r="V232" s="125" t="str">
        <f t="shared" si="417"/>
        <v>Bajo</v>
      </c>
      <c r="W232" s="125"/>
      <c r="X232" s="125"/>
      <c r="Y232" s="125">
        <f t="shared" si="425"/>
        <v>0</v>
      </c>
      <c r="Z232" s="125">
        <f t="shared" si="418"/>
        <v>0</v>
      </c>
      <c r="AA232" s="125" t="str">
        <f t="shared" si="415"/>
        <v>IV</v>
      </c>
      <c r="AB232" s="125" t="str">
        <f t="shared" si="419"/>
        <v>IV</v>
      </c>
      <c r="AC232" s="125" t="str">
        <f t="shared" si="420"/>
        <v>Falta Valorar</v>
      </c>
      <c r="AD232" s="125" t="str">
        <f t="shared" si="421"/>
        <v>Falta Valorar</v>
      </c>
      <c r="AE232" s="125"/>
      <c r="AF232" s="125"/>
      <c r="AN232" s="127"/>
      <c r="AO232" s="127"/>
      <c r="AP232" s="127"/>
      <c r="AQ232" s="127"/>
      <c r="AR232" s="127"/>
      <c r="AS232" s="127"/>
      <c r="AT232" s="127"/>
      <c r="AU232" s="127"/>
      <c r="AV232" s="127"/>
      <c r="AW232" s="127"/>
      <c r="AX232" s="127"/>
      <c r="AY232" s="127"/>
      <c r="AZ232" s="127"/>
    </row>
    <row r="233" spans="1:52" s="126" customFormat="1" x14ac:dyDescent="0.25">
      <c r="A233" s="124"/>
      <c r="B233" s="125"/>
      <c r="F233" s="125"/>
      <c r="G233" s="125"/>
      <c r="O233" s="125"/>
      <c r="P233" s="125"/>
      <c r="Q233" s="125"/>
      <c r="R233" s="125"/>
      <c r="S233" s="125">
        <f t="shared" si="424"/>
        <v>0</v>
      </c>
      <c r="T233" s="125">
        <f t="shared" si="416"/>
        <v>0</v>
      </c>
      <c r="U233" s="125" t="str">
        <f t="shared" si="414"/>
        <v>Bajo</v>
      </c>
      <c r="V233" s="125" t="str">
        <f t="shared" si="417"/>
        <v>Bajo</v>
      </c>
      <c r="W233" s="125"/>
      <c r="X233" s="125"/>
      <c r="Y233" s="125">
        <f t="shared" si="425"/>
        <v>0</v>
      </c>
      <c r="Z233" s="125">
        <f t="shared" si="418"/>
        <v>0</v>
      </c>
      <c r="AA233" s="125" t="str">
        <f t="shared" si="415"/>
        <v>IV</v>
      </c>
      <c r="AB233" s="125" t="str">
        <f t="shared" si="419"/>
        <v>IV</v>
      </c>
      <c r="AC233" s="125" t="str">
        <f t="shared" si="420"/>
        <v>Falta Valorar</v>
      </c>
      <c r="AD233" s="125" t="str">
        <f t="shared" si="421"/>
        <v>Falta Valorar</v>
      </c>
      <c r="AE233" s="125"/>
      <c r="AF233" s="125"/>
      <c r="AN233" s="127"/>
      <c r="AO233" s="127"/>
      <c r="AP233" s="127"/>
      <c r="AQ233" s="127"/>
      <c r="AR233" s="127"/>
      <c r="AS233" s="127"/>
      <c r="AT233" s="127"/>
      <c r="AU233" s="127"/>
      <c r="AV233" s="127"/>
      <c r="AW233" s="127"/>
      <c r="AX233" s="127"/>
      <c r="AY233" s="127"/>
      <c r="AZ233" s="127"/>
    </row>
    <row r="234" spans="1:52" s="126" customFormat="1" x14ac:dyDescent="0.25">
      <c r="A234" s="124"/>
      <c r="B234" s="125"/>
      <c r="F234" s="125"/>
      <c r="G234" s="125"/>
      <c r="O234" s="125"/>
      <c r="P234" s="125"/>
      <c r="Q234" s="125"/>
      <c r="R234" s="125"/>
      <c r="S234" s="125">
        <f t="shared" si="424"/>
        <v>0</v>
      </c>
      <c r="T234" s="125">
        <f t="shared" si="416"/>
        <v>0</v>
      </c>
      <c r="U234" s="125" t="str">
        <f t="shared" si="414"/>
        <v>Bajo</v>
      </c>
      <c r="V234" s="125" t="str">
        <f t="shared" si="417"/>
        <v>Bajo</v>
      </c>
      <c r="W234" s="125"/>
      <c r="X234" s="125"/>
      <c r="Y234" s="125">
        <f t="shared" si="425"/>
        <v>0</v>
      </c>
      <c r="Z234" s="125">
        <f t="shared" si="418"/>
        <v>0</v>
      </c>
      <c r="AA234" s="125" t="str">
        <f t="shared" si="415"/>
        <v>IV</v>
      </c>
      <c r="AB234" s="125" t="str">
        <f t="shared" si="419"/>
        <v>IV</v>
      </c>
      <c r="AC234" s="125" t="str">
        <f t="shared" si="420"/>
        <v>Falta Valorar</v>
      </c>
      <c r="AD234" s="125" t="str">
        <f t="shared" si="421"/>
        <v>Falta Valorar</v>
      </c>
      <c r="AE234" s="125"/>
      <c r="AF234" s="125"/>
      <c r="AN234" s="127"/>
      <c r="AO234" s="127"/>
      <c r="AP234" s="127"/>
      <c r="AQ234" s="127"/>
      <c r="AR234" s="127"/>
      <c r="AS234" s="127"/>
      <c r="AT234" s="127"/>
      <c r="AU234" s="127"/>
      <c r="AV234" s="127"/>
      <c r="AW234" s="127"/>
      <c r="AX234" s="127"/>
      <c r="AY234" s="127"/>
      <c r="AZ234" s="127"/>
    </row>
    <row r="235" spans="1:52" s="126" customFormat="1" x14ac:dyDescent="0.25">
      <c r="A235" s="124"/>
      <c r="B235" s="125"/>
      <c r="F235" s="125"/>
      <c r="G235" s="125"/>
      <c r="O235" s="125"/>
      <c r="P235" s="125"/>
      <c r="Q235" s="125"/>
      <c r="R235" s="125"/>
      <c r="S235" s="125">
        <f t="shared" si="424"/>
        <v>0</v>
      </c>
      <c r="T235" s="125">
        <f t="shared" si="416"/>
        <v>0</v>
      </c>
      <c r="U235" s="125" t="str">
        <f t="shared" si="414"/>
        <v>Bajo</v>
      </c>
      <c r="V235" s="125" t="str">
        <f t="shared" si="417"/>
        <v>Bajo</v>
      </c>
      <c r="W235" s="125"/>
      <c r="X235" s="125"/>
      <c r="Y235" s="125">
        <f t="shared" si="425"/>
        <v>0</v>
      </c>
      <c r="Z235" s="125">
        <f t="shared" si="418"/>
        <v>0</v>
      </c>
      <c r="AA235" s="125" t="str">
        <f t="shared" si="415"/>
        <v>IV</v>
      </c>
      <c r="AB235" s="125" t="str">
        <f t="shared" si="419"/>
        <v>IV</v>
      </c>
      <c r="AC235" s="125" t="str">
        <f t="shared" si="420"/>
        <v>Falta Valorar</v>
      </c>
      <c r="AD235" s="125" t="str">
        <f t="shared" si="421"/>
        <v>Falta Valorar</v>
      </c>
      <c r="AE235" s="125"/>
      <c r="AF235" s="125"/>
      <c r="AN235" s="127"/>
      <c r="AO235" s="127"/>
      <c r="AP235" s="127"/>
      <c r="AQ235" s="127"/>
      <c r="AR235" s="127"/>
      <c r="AS235" s="127"/>
      <c r="AT235" s="127"/>
      <c r="AU235" s="127"/>
      <c r="AV235" s="127"/>
      <c r="AW235" s="127"/>
      <c r="AX235" s="127"/>
      <c r="AY235" s="127"/>
      <c r="AZ235" s="127"/>
    </row>
    <row r="236" spans="1:52" s="126" customFormat="1" x14ac:dyDescent="0.25">
      <c r="A236" s="124"/>
      <c r="B236" s="125"/>
      <c r="F236" s="125"/>
      <c r="G236" s="125"/>
      <c r="O236" s="125"/>
      <c r="P236" s="125"/>
      <c r="Q236" s="125"/>
      <c r="R236" s="125"/>
      <c r="S236" s="125">
        <f t="shared" si="424"/>
        <v>0</v>
      </c>
      <c r="T236" s="125">
        <f t="shared" si="416"/>
        <v>0</v>
      </c>
      <c r="U236" s="125" t="str">
        <f t="shared" si="414"/>
        <v>Bajo</v>
      </c>
      <c r="V236" s="125" t="str">
        <f t="shared" si="417"/>
        <v>Bajo</v>
      </c>
      <c r="W236" s="125"/>
      <c r="X236" s="125"/>
      <c r="Y236" s="125">
        <f t="shared" si="425"/>
        <v>0</v>
      </c>
      <c r="Z236" s="125">
        <f t="shared" si="418"/>
        <v>0</v>
      </c>
      <c r="AA236" s="125" t="str">
        <f t="shared" si="415"/>
        <v>IV</v>
      </c>
      <c r="AB236" s="125" t="str">
        <f t="shared" si="419"/>
        <v>IV</v>
      </c>
      <c r="AC236" s="125" t="str">
        <f t="shared" si="420"/>
        <v>Falta Valorar</v>
      </c>
      <c r="AD236" s="125" t="str">
        <f t="shared" si="421"/>
        <v>Falta Valorar</v>
      </c>
      <c r="AE236" s="125"/>
      <c r="AF236" s="125"/>
      <c r="AN236" s="127"/>
      <c r="AO236" s="127"/>
      <c r="AP236" s="127"/>
      <c r="AQ236" s="127"/>
      <c r="AR236" s="127"/>
      <c r="AS236" s="127"/>
      <c r="AT236" s="127"/>
      <c r="AU236" s="127"/>
      <c r="AV236" s="127"/>
      <c r="AW236" s="127"/>
      <c r="AX236" s="127"/>
      <c r="AY236" s="127"/>
      <c r="AZ236" s="127"/>
    </row>
    <row r="237" spans="1:52" s="126" customFormat="1" x14ac:dyDescent="0.25">
      <c r="A237" s="124"/>
      <c r="B237" s="125"/>
      <c r="F237" s="125"/>
      <c r="G237" s="125"/>
      <c r="O237" s="125"/>
      <c r="P237" s="125"/>
      <c r="Q237" s="125"/>
      <c r="R237" s="125"/>
      <c r="S237" s="125">
        <f t="shared" si="424"/>
        <v>0</v>
      </c>
      <c r="T237" s="125">
        <f t="shared" si="416"/>
        <v>0</v>
      </c>
      <c r="U237" s="125" t="str">
        <f t="shared" si="414"/>
        <v>Bajo</v>
      </c>
      <c r="V237" s="125" t="str">
        <f t="shared" si="417"/>
        <v>Bajo</v>
      </c>
      <c r="W237" s="125"/>
      <c r="X237" s="125"/>
      <c r="Y237" s="125">
        <f t="shared" si="425"/>
        <v>0</v>
      </c>
      <c r="Z237" s="125">
        <f t="shared" si="418"/>
        <v>0</v>
      </c>
      <c r="AA237" s="125" t="str">
        <f t="shared" si="415"/>
        <v>IV</v>
      </c>
      <c r="AB237" s="125" t="str">
        <f t="shared" si="419"/>
        <v>IV</v>
      </c>
      <c r="AC237" s="125" t="str">
        <f t="shared" si="420"/>
        <v>Falta Valorar</v>
      </c>
      <c r="AD237" s="125" t="str">
        <f t="shared" si="421"/>
        <v>Falta Valorar</v>
      </c>
      <c r="AE237" s="125"/>
      <c r="AF237" s="125"/>
      <c r="AN237" s="127"/>
      <c r="AO237" s="127"/>
      <c r="AP237" s="127"/>
      <c r="AQ237" s="127"/>
      <c r="AR237" s="127"/>
      <c r="AS237" s="127"/>
      <c r="AT237" s="127"/>
      <c r="AU237" s="127"/>
      <c r="AV237" s="127"/>
      <c r="AW237" s="127"/>
      <c r="AX237" s="127"/>
      <c r="AY237" s="127"/>
      <c r="AZ237" s="127"/>
    </row>
    <row r="238" spans="1:52" s="126" customFormat="1" x14ac:dyDescent="0.25">
      <c r="A238" s="124"/>
      <c r="B238" s="125"/>
      <c r="F238" s="125"/>
      <c r="G238" s="125"/>
      <c r="O238" s="125"/>
      <c r="P238" s="125"/>
      <c r="Q238" s="125"/>
      <c r="R238" s="125"/>
      <c r="S238" s="125">
        <f t="shared" si="424"/>
        <v>0</v>
      </c>
      <c r="T238" s="125">
        <f t="shared" si="416"/>
        <v>0</v>
      </c>
      <c r="U238" s="125" t="str">
        <f t="shared" si="414"/>
        <v>Bajo</v>
      </c>
      <c r="V238" s="125" t="str">
        <f t="shared" si="417"/>
        <v>Bajo</v>
      </c>
      <c r="W238" s="125"/>
      <c r="X238" s="125"/>
      <c r="Y238" s="125">
        <f t="shared" si="425"/>
        <v>0</v>
      </c>
      <c r="Z238" s="125">
        <f t="shared" si="418"/>
        <v>0</v>
      </c>
      <c r="AA238" s="125" t="str">
        <f t="shared" si="415"/>
        <v>IV</v>
      </c>
      <c r="AB238" s="125" t="str">
        <f t="shared" si="419"/>
        <v>IV</v>
      </c>
      <c r="AC238" s="125" t="str">
        <f t="shared" si="420"/>
        <v>Falta Valorar</v>
      </c>
      <c r="AD238" s="125" t="str">
        <f t="shared" si="421"/>
        <v>Falta Valorar</v>
      </c>
      <c r="AE238" s="125"/>
      <c r="AF238" s="125"/>
      <c r="AN238" s="127"/>
      <c r="AO238" s="127"/>
      <c r="AP238" s="127"/>
      <c r="AQ238" s="127"/>
      <c r="AR238" s="127"/>
      <c r="AS238" s="127"/>
      <c r="AT238" s="127"/>
      <c r="AU238" s="127"/>
      <c r="AV238" s="127"/>
      <c r="AW238" s="127"/>
      <c r="AX238" s="127"/>
      <c r="AY238" s="127"/>
      <c r="AZ238" s="127"/>
    </row>
    <row r="239" spans="1:52" s="126" customFormat="1" x14ac:dyDescent="0.25">
      <c r="A239" s="124"/>
      <c r="B239" s="125"/>
      <c r="F239" s="125"/>
      <c r="G239" s="125"/>
      <c r="O239" s="125"/>
      <c r="P239" s="125"/>
      <c r="Q239" s="125"/>
      <c r="R239" s="125"/>
      <c r="S239" s="125">
        <f t="shared" si="424"/>
        <v>0</v>
      </c>
      <c r="T239" s="125">
        <f t="shared" si="416"/>
        <v>0</v>
      </c>
      <c r="U239" s="125" t="str">
        <f t="shared" si="414"/>
        <v>Bajo</v>
      </c>
      <c r="V239" s="125" t="str">
        <f t="shared" si="417"/>
        <v>Bajo</v>
      </c>
      <c r="W239" s="125"/>
      <c r="X239" s="125"/>
      <c r="Y239" s="125">
        <f t="shared" si="425"/>
        <v>0</v>
      </c>
      <c r="Z239" s="125">
        <f t="shared" si="418"/>
        <v>0</v>
      </c>
      <c r="AA239" s="125" t="str">
        <f t="shared" si="415"/>
        <v>IV</v>
      </c>
      <c r="AB239" s="125" t="str">
        <f t="shared" si="419"/>
        <v>IV</v>
      </c>
      <c r="AC239" s="125" t="str">
        <f t="shared" si="420"/>
        <v>Falta Valorar</v>
      </c>
      <c r="AD239" s="125" t="str">
        <f t="shared" si="421"/>
        <v>Falta Valorar</v>
      </c>
      <c r="AE239" s="125"/>
      <c r="AF239" s="125"/>
      <c r="AN239" s="127"/>
      <c r="AO239" s="127"/>
      <c r="AP239" s="127"/>
      <c r="AQ239" s="127"/>
      <c r="AR239" s="127"/>
      <c r="AS239" s="127"/>
      <c r="AT239" s="127"/>
      <c r="AU239" s="127"/>
      <c r="AV239" s="127"/>
      <c r="AW239" s="127"/>
      <c r="AX239" s="127"/>
      <c r="AY239" s="127"/>
      <c r="AZ239" s="127"/>
    </row>
    <row r="240" spans="1:52" s="126" customFormat="1" x14ac:dyDescent="0.25">
      <c r="A240" s="124"/>
      <c r="B240" s="125"/>
      <c r="F240" s="125"/>
      <c r="G240" s="125"/>
      <c r="O240" s="125"/>
      <c r="P240" s="125"/>
      <c r="Q240" s="125"/>
      <c r="R240" s="125"/>
      <c r="S240" s="125">
        <f t="shared" si="424"/>
        <v>0</v>
      </c>
      <c r="T240" s="125">
        <f t="shared" si="416"/>
        <v>0</v>
      </c>
      <c r="U240" s="125" t="str">
        <f t="shared" si="414"/>
        <v>Bajo</v>
      </c>
      <c r="V240" s="125" t="str">
        <f t="shared" si="417"/>
        <v>Bajo</v>
      </c>
      <c r="W240" s="125"/>
      <c r="X240" s="125"/>
      <c r="Y240" s="125">
        <f t="shared" si="425"/>
        <v>0</v>
      </c>
      <c r="Z240" s="125">
        <f t="shared" si="418"/>
        <v>0</v>
      </c>
      <c r="AA240" s="125" t="str">
        <f t="shared" si="415"/>
        <v>IV</v>
      </c>
      <c r="AB240" s="125" t="str">
        <f t="shared" si="419"/>
        <v>IV</v>
      </c>
      <c r="AC240" s="125" t="str">
        <f t="shared" si="420"/>
        <v>Falta Valorar</v>
      </c>
      <c r="AD240" s="125" t="str">
        <f t="shared" si="421"/>
        <v>Falta Valorar</v>
      </c>
      <c r="AE240" s="125"/>
      <c r="AF240" s="125"/>
      <c r="AN240" s="127"/>
      <c r="AO240" s="127"/>
      <c r="AP240" s="127"/>
      <c r="AQ240" s="127"/>
      <c r="AR240" s="127"/>
      <c r="AS240" s="127"/>
      <c r="AT240" s="127"/>
      <c r="AU240" s="127"/>
      <c r="AV240" s="127"/>
      <c r="AW240" s="127"/>
      <c r="AX240" s="127"/>
      <c r="AY240" s="127"/>
      <c r="AZ240" s="127"/>
    </row>
    <row r="241" spans="1:52" s="126" customFormat="1" x14ac:dyDescent="0.25">
      <c r="A241" s="124"/>
      <c r="B241" s="125"/>
      <c r="F241" s="125"/>
      <c r="G241" s="125"/>
      <c r="O241" s="125"/>
      <c r="P241" s="125"/>
      <c r="Q241" s="125"/>
      <c r="R241" s="125"/>
      <c r="S241" s="125">
        <f t="shared" si="424"/>
        <v>0</v>
      </c>
      <c r="T241" s="125">
        <f t="shared" si="416"/>
        <v>0</v>
      </c>
      <c r="U241" s="125" t="str">
        <f t="shared" si="414"/>
        <v>Bajo</v>
      </c>
      <c r="V241" s="125" t="str">
        <f t="shared" si="417"/>
        <v>Bajo</v>
      </c>
      <c r="W241" s="125"/>
      <c r="X241" s="125"/>
      <c r="Y241" s="125">
        <f t="shared" si="425"/>
        <v>0</v>
      </c>
      <c r="Z241" s="125">
        <f t="shared" si="418"/>
        <v>0</v>
      </c>
      <c r="AA241" s="125" t="str">
        <f t="shared" si="415"/>
        <v>IV</v>
      </c>
      <c r="AB241" s="125" t="str">
        <f t="shared" si="419"/>
        <v>IV</v>
      </c>
      <c r="AC241" s="125" t="str">
        <f t="shared" si="420"/>
        <v>Falta Valorar</v>
      </c>
      <c r="AD241" s="125" t="str">
        <f t="shared" si="421"/>
        <v>Falta Valorar</v>
      </c>
      <c r="AE241" s="125"/>
      <c r="AF241" s="125"/>
      <c r="AN241" s="127"/>
      <c r="AO241" s="127"/>
      <c r="AP241" s="127"/>
      <c r="AQ241" s="127"/>
      <c r="AR241" s="127"/>
      <c r="AS241" s="127"/>
      <c r="AT241" s="127"/>
      <c r="AU241" s="127"/>
      <c r="AV241" s="127"/>
      <c r="AW241" s="127"/>
      <c r="AX241" s="127"/>
      <c r="AY241" s="127"/>
      <c r="AZ241" s="127"/>
    </row>
    <row r="242" spans="1:52" s="126" customFormat="1" x14ac:dyDescent="0.25">
      <c r="A242" s="124"/>
      <c r="B242" s="125"/>
      <c r="F242" s="125"/>
      <c r="G242" s="125"/>
      <c r="O242" s="125"/>
      <c r="P242" s="125"/>
      <c r="Q242" s="125"/>
      <c r="R242" s="125"/>
      <c r="S242" s="125">
        <f t="shared" si="424"/>
        <v>0</v>
      </c>
      <c r="T242" s="125">
        <f t="shared" si="416"/>
        <v>0</v>
      </c>
      <c r="U242" s="125" t="str">
        <f t="shared" si="414"/>
        <v>Bajo</v>
      </c>
      <c r="V242" s="125" t="str">
        <f t="shared" si="417"/>
        <v>Bajo</v>
      </c>
      <c r="W242" s="125"/>
      <c r="X242" s="125"/>
      <c r="Y242" s="125">
        <f t="shared" si="425"/>
        <v>0</v>
      </c>
      <c r="Z242" s="125">
        <f t="shared" si="418"/>
        <v>0</v>
      </c>
      <c r="AA242" s="125" t="str">
        <f t="shared" si="415"/>
        <v>IV</v>
      </c>
      <c r="AB242" s="125" t="str">
        <f t="shared" si="419"/>
        <v>IV</v>
      </c>
      <c r="AC242" s="125" t="str">
        <f t="shared" si="420"/>
        <v>Falta Valorar</v>
      </c>
      <c r="AD242" s="125" t="str">
        <f t="shared" si="421"/>
        <v>Falta Valorar</v>
      </c>
      <c r="AE242" s="125"/>
      <c r="AF242" s="125"/>
      <c r="AN242" s="127"/>
      <c r="AO242" s="127"/>
      <c r="AP242" s="127"/>
      <c r="AQ242" s="127"/>
      <c r="AR242" s="127"/>
      <c r="AS242" s="127"/>
      <c r="AT242" s="127"/>
      <c r="AU242" s="127"/>
      <c r="AV242" s="127"/>
      <c r="AW242" s="127"/>
      <c r="AX242" s="127"/>
      <c r="AY242" s="127"/>
      <c r="AZ242" s="127"/>
    </row>
    <row r="243" spans="1:52" s="126" customFormat="1" x14ac:dyDescent="0.25">
      <c r="A243" s="124"/>
      <c r="B243" s="125"/>
      <c r="F243" s="125"/>
      <c r="G243" s="125"/>
      <c r="O243" s="125"/>
      <c r="P243" s="125"/>
      <c r="Q243" s="125"/>
      <c r="R243" s="125"/>
      <c r="S243" s="125">
        <f t="shared" si="424"/>
        <v>0</v>
      </c>
      <c r="T243" s="125">
        <f t="shared" si="416"/>
        <v>0</v>
      </c>
      <c r="U243" s="125" t="str">
        <f t="shared" si="414"/>
        <v>Bajo</v>
      </c>
      <c r="V243" s="125" t="str">
        <f t="shared" si="417"/>
        <v>Bajo</v>
      </c>
      <c r="W243" s="125"/>
      <c r="X243" s="125"/>
      <c r="Y243" s="125">
        <f t="shared" si="425"/>
        <v>0</v>
      </c>
      <c r="Z243" s="125">
        <f t="shared" si="418"/>
        <v>0</v>
      </c>
      <c r="AA243" s="125" t="str">
        <f t="shared" si="415"/>
        <v>IV</v>
      </c>
      <c r="AB243" s="125" t="str">
        <f t="shared" si="419"/>
        <v>IV</v>
      </c>
      <c r="AC243" s="125" t="str">
        <f t="shared" si="420"/>
        <v>Falta Valorar</v>
      </c>
      <c r="AD243" s="125" t="str">
        <f t="shared" si="421"/>
        <v>Falta Valorar</v>
      </c>
      <c r="AE243" s="125"/>
      <c r="AF243" s="125"/>
      <c r="AN243" s="127"/>
      <c r="AO243" s="127"/>
      <c r="AP243" s="127"/>
      <c r="AQ243" s="127"/>
      <c r="AR243" s="127"/>
      <c r="AS243" s="127"/>
      <c r="AT243" s="127"/>
      <c r="AU243" s="127"/>
      <c r="AV243" s="127"/>
      <c r="AW243" s="127"/>
      <c r="AX243" s="127"/>
      <c r="AY243" s="127"/>
      <c r="AZ243" s="127"/>
    </row>
    <row r="244" spans="1:52" s="126" customFormat="1" x14ac:dyDescent="0.25">
      <c r="A244" s="124"/>
      <c r="B244" s="125"/>
      <c r="F244" s="125"/>
      <c r="G244" s="125"/>
      <c r="O244" s="125"/>
      <c r="P244" s="125"/>
      <c r="Q244" s="125"/>
      <c r="R244" s="125"/>
      <c r="S244" s="125">
        <f t="shared" si="424"/>
        <v>0</v>
      </c>
      <c r="T244" s="125">
        <f t="shared" si="416"/>
        <v>0</v>
      </c>
      <c r="U244" s="125" t="str">
        <f t="shared" si="414"/>
        <v>Bajo</v>
      </c>
      <c r="V244" s="125" t="str">
        <f t="shared" si="417"/>
        <v>Bajo</v>
      </c>
      <c r="W244" s="125"/>
      <c r="X244" s="125"/>
      <c r="Y244" s="125">
        <f t="shared" si="425"/>
        <v>0</v>
      </c>
      <c r="Z244" s="125">
        <f t="shared" si="418"/>
        <v>0</v>
      </c>
      <c r="AA244" s="125" t="str">
        <f t="shared" si="415"/>
        <v>IV</v>
      </c>
      <c r="AB244" s="125" t="str">
        <f t="shared" si="419"/>
        <v>IV</v>
      </c>
      <c r="AC244" s="125" t="str">
        <f t="shared" si="420"/>
        <v>Falta Valorar</v>
      </c>
      <c r="AD244" s="125" t="str">
        <f t="shared" si="421"/>
        <v>Falta Valorar</v>
      </c>
      <c r="AE244" s="125"/>
      <c r="AF244" s="125"/>
      <c r="AN244" s="127"/>
      <c r="AO244" s="127"/>
      <c r="AP244" s="127"/>
      <c r="AQ244" s="127"/>
      <c r="AR244" s="127"/>
      <c r="AS244" s="127"/>
      <c r="AT244" s="127"/>
      <c r="AU244" s="127"/>
      <c r="AV244" s="127"/>
      <c r="AW244" s="127"/>
      <c r="AX244" s="127"/>
      <c r="AY244" s="127"/>
      <c r="AZ244" s="127"/>
    </row>
    <row r="245" spans="1:52" s="126" customFormat="1" x14ac:dyDescent="0.25">
      <c r="A245" s="124"/>
      <c r="B245" s="125"/>
      <c r="F245" s="125"/>
      <c r="G245" s="125"/>
      <c r="O245" s="125"/>
      <c r="P245" s="125"/>
      <c r="Q245" s="125"/>
      <c r="R245" s="125"/>
      <c r="S245" s="125">
        <f t="shared" si="424"/>
        <v>0</v>
      </c>
      <c r="T245" s="125">
        <f t="shared" si="416"/>
        <v>0</v>
      </c>
      <c r="U245" s="125" t="str">
        <f t="shared" si="414"/>
        <v>Bajo</v>
      </c>
      <c r="V245" s="125" t="str">
        <f t="shared" si="417"/>
        <v>Bajo</v>
      </c>
      <c r="W245" s="125"/>
      <c r="X245" s="125"/>
      <c r="Y245" s="125">
        <f t="shared" si="425"/>
        <v>0</v>
      </c>
      <c r="Z245" s="125">
        <f t="shared" si="418"/>
        <v>0</v>
      </c>
      <c r="AA245" s="125" t="str">
        <f t="shared" si="415"/>
        <v>IV</v>
      </c>
      <c r="AB245" s="125" t="str">
        <f t="shared" si="419"/>
        <v>IV</v>
      </c>
      <c r="AC245" s="125" t="str">
        <f t="shared" si="420"/>
        <v>Falta Valorar</v>
      </c>
      <c r="AD245" s="125" t="str">
        <f t="shared" si="421"/>
        <v>Falta Valorar</v>
      </c>
      <c r="AE245" s="125"/>
      <c r="AF245" s="125"/>
      <c r="AN245" s="127"/>
      <c r="AO245" s="127"/>
      <c r="AP245" s="127"/>
      <c r="AQ245" s="127"/>
      <c r="AR245" s="127"/>
      <c r="AS245" s="127"/>
      <c r="AT245" s="127"/>
      <c r="AU245" s="127"/>
      <c r="AV245" s="127"/>
      <c r="AW245" s="127"/>
      <c r="AX245" s="127"/>
      <c r="AY245" s="127"/>
      <c r="AZ245" s="127"/>
    </row>
    <row r="246" spans="1:52" s="126" customFormat="1" x14ac:dyDescent="0.25">
      <c r="A246" s="124"/>
      <c r="B246" s="125"/>
      <c r="F246" s="125"/>
      <c r="G246" s="125"/>
      <c r="O246" s="125"/>
      <c r="P246" s="125"/>
      <c r="Q246" s="125"/>
      <c r="R246" s="125"/>
      <c r="S246" s="125">
        <f t="shared" si="424"/>
        <v>0</v>
      </c>
      <c r="T246" s="125">
        <f t="shared" si="416"/>
        <v>0</v>
      </c>
      <c r="U246" s="125" t="str">
        <f t="shared" si="414"/>
        <v>Bajo</v>
      </c>
      <c r="V246" s="125" t="str">
        <f t="shared" si="417"/>
        <v>Bajo</v>
      </c>
      <c r="W246" s="125"/>
      <c r="X246" s="125"/>
      <c r="Y246" s="125">
        <f t="shared" si="425"/>
        <v>0</v>
      </c>
      <c r="Z246" s="125">
        <f t="shared" si="418"/>
        <v>0</v>
      </c>
      <c r="AA246" s="125" t="str">
        <f t="shared" si="415"/>
        <v>IV</v>
      </c>
      <c r="AB246" s="125" t="str">
        <f t="shared" si="419"/>
        <v>IV</v>
      </c>
      <c r="AC246" s="125" t="str">
        <f t="shared" si="420"/>
        <v>Falta Valorar</v>
      </c>
      <c r="AD246" s="125" t="str">
        <f t="shared" si="421"/>
        <v>Falta Valorar</v>
      </c>
      <c r="AE246" s="125"/>
      <c r="AF246" s="125"/>
      <c r="AN246" s="127"/>
      <c r="AO246" s="127"/>
      <c r="AP246" s="127"/>
      <c r="AQ246" s="127"/>
      <c r="AR246" s="127"/>
      <c r="AS246" s="127"/>
      <c r="AT246" s="127"/>
      <c r="AU246" s="127"/>
      <c r="AV246" s="127"/>
      <c r="AW246" s="127"/>
      <c r="AX246" s="127"/>
      <c r="AY246" s="127"/>
      <c r="AZ246" s="127"/>
    </row>
    <row r="247" spans="1:52" s="126" customFormat="1" x14ac:dyDescent="0.25">
      <c r="A247" s="124"/>
      <c r="B247" s="125"/>
      <c r="F247" s="125"/>
      <c r="G247" s="125"/>
      <c r="O247" s="125"/>
      <c r="P247" s="125"/>
      <c r="Q247" s="125"/>
      <c r="R247" s="125"/>
      <c r="S247" s="125">
        <f t="shared" si="424"/>
        <v>0</v>
      </c>
      <c r="T247" s="125">
        <f t="shared" si="416"/>
        <v>0</v>
      </c>
      <c r="U247" s="125" t="str">
        <f t="shared" si="414"/>
        <v>Bajo</v>
      </c>
      <c r="V247" s="125" t="str">
        <f t="shared" si="417"/>
        <v>Bajo</v>
      </c>
      <c r="W247" s="125"/>
      <c r="X247" s="125"/>
      <c r="Y247" s="125">
        <f t="shared" si="425"/>
        <v>0</v>
      </c>
      <c r="Z247" s="125">
        <f t="shared" si="418"/>
        <v>0</v>
      </c>
      <c r="AA247" s="125" t="str">
        <f t="shared" si="415"/>
        <v>IV</v>
      </c>
      <c r="AB247" s="125" t="str">
        <f t="shared" si="419"/>
        <v>IV</v>
      </c>
      <c r="AC247" s="125" t="str">
        <f t="shared" si="420"/>
        <v>Falta Valorar</v>
      </c>
      <c r="AD247" s="125" t="str">
        <f t="shared" si="421"/>
        <v>Falta Valorar</v>
      </c>
      <c r="AE247" s="125"/>
      <c r="AF247" s="125"/>
      <c r="AN247" s="127"/>
      <c r="AO247" s="127"/>
      <c r="AP247" s="127"/>
      <c r="AQ247" s="127"/>
      <c r="AR247" s="127"/>
      <c r="AS247" s="127"/>
      <c r="AT247" s="127"/>
      <c r="AU247" s="127"/>
      <c r="AV247" s="127"/>
      <c r="AW247" s="127"/>
      <c r="AX247" s="127"/>
      <c r="AY247" s="127"/>
      <c r="AZ247" s="127"/>
    </row>
    <row r="248" spans="1:52" s="126" customFormat="1" x14ac:dyDescent="0.25">
      <c r="A248" s="124"/>
      <c r="B248" s="125"/>
      <c r="F248" s="125"/>
      <c r="G248" s="125"/>
      <c r="O248" s="125"/>
      <c r="P248" s="125"/>
      <c r="Q248" s="125"/>
      <c r="R248" s="125"/>
      <c r="S248" s="125">
        <f t="shared" si="424"/>
        <v>0</v>
      </c>
      <c r="T248" s="125">
        <f t="shared" si="416"/>
        <v>0</v>
      </c>
      <c r="U248" s="125" t="str">
        <f t="shared" si="414"/>
        <v>Bajo</v>
      </c>
      <c r="V248" s="125" t="str">
        <f t="shared" si="417"/>
        <v>Bajo</v>
      </c>
      <c r="W248" s="125"/>
      <c r="X248" s="125"/>
      <c r="Y248" s="125">
        <f t="shared" si="425"/>
        <v>0</v>
      </c>
      <c r="Z248" s="125">
        <f t="shared" si="418"/>
        <v>0</v>
      </c>
      <c r="AA248" s="125" t="str">
        <f t="shared" si="415"/>
        <v>IV</v>
      </c>
      <c r="AB248" s="125" t="str">
        <f t="shared" si="419"/>
        <v>IV</v>
      </c>
      <c r="AC248" s="125" t="str">
        <f t="shared" si="420"/>
        <v>Falta Valorar</v>
      </c>
      <c r="AD248" s="125" t="str">
        <f t="shared" si="421"/>
        <v>Falta Valorar</v>
      </c>
      <c r="AE248" s="125"/>
      <c r="AF248" s="125"/>
      <c r="AN248" s="127"/>
      <c r="AO248" s="127"/>
      <c r="AP248" s="127"/>
      <c r="AQ248" s="127"/>
      <c r="AR248" s="127"/>
      <c r="AS248" s="127"/>
      <c r="AT248" s="127"/>
      <c r="AU248" s="127"/>
      <c r="AV248" s="127"/>
      <c r="AW248" s="127"/>
      <c r="AX248" s="127"/>
      <c r="AY248" s="127"/>
      <c r="AZ248" s="127"/>
    </row>
    <row r="249" spans="1:52" s="126" customFormat="1" x14ac:dyDescent="0.25">
      <c r="A249" s="124"/>
      <c r="B249" s="125"/>
      <c r="F249" s="125"/>
      <c r="G249" s="125"/>
      <c r="O249" s="125"/>
      <c r="P249" s="125"/>
      <c r="Q249" s="125"/>
      <c r="R249" s="125"/>
      <c r="S249" s="125">
        <f t="shared" si="424"/>
        <v>0</v>
      </c>
      <c r="T249" s="125">
        <f t="shared" si="416"/>
        <v>0</v>
      </c>
      <c r="U249" s="125" t="str">
        <f t="shared" si="414"/>
        <v>Bajo</v>
      </c>
      <c r="V249" s="125" t="str">
        <f t="shared" si="417"/>
        <v>Bajo</v>
      </c>
      <c r="W249" s="125"/>
      <c r="X249" s="125"/>
      <c r="Y249" s="125">
        <f t="shared" si="425"/>
        <v>0</v>
      </c>
      <c r="Z249" s="125">
        <f t="shared" si="418"/>
        <v>0</v>
      </c>
      <c r="AA249" s="125" t="str">
        <f t="shared" si="415"/>
        <v>IV</v>
      </c>
      <c r="AB249" s="125" t="str">
        <f t="shared" si="419"/>
        <v>IV</v>
      </c>
      <c r="AC249" s="125" t="str">
        <f t="shared" si="420"/>
        <v>Falta Valorar</v>
      </c>
      <c r="AD249" s="125" t="str">
        <f t="shared" si="421"/>
        <v>Falta Valorar</v>
      </c>
      <c r="AE249" s="125"/>
      <c r="AF249" s="125"/>
      <c r="AN249" s="127"/>
      <c r="AO249" s="127"/>
      <c r="AP249" s="127"/>
      <c r="AQ249" s="127"/>
      <c r="AR249" s="127"/>
      <c r="AS249" s="127"/>
      <c r="AT249" s="127"/>
      <c r="AU249" s="127"/>
      <c r="AV249" s="127"/>
      <c r="AW249" s="127"/>
      <c r="AX249" s="127"/>
      <c r="AY249" s="127"/>
      <c r="AZ249" s="127"/>
    </row>
    <row r="250" spans="1:52" s="126" customFormat="1" x14ac:dyDescent="0.25">
      <c r="A250" s="124"/>
      <c r="B250" s="125"/>
      <c r="F250" s="125"/>
      <c r="G250" s="125"/>
      <c r="O250" s="125"/>
      <c r="P250" s="125"/>
      <c r="Q250" s="125"/>
      <c r="R250" s="125"/>
      <c r="S250" s="125">
        <f t="shared" si="424"/>
        <v>0</v>
      </c>
      <c r="T250" s="125">
        <f t="shared" si="416"/>
        <v>0</v>
      </c>
      <c r="U250" s="125" t="str">
        <f t="shared" si="414"/>
        <v>Bajo</v>
      </c>
      <c r="V250" s="125" t="str">
        <f t="shared" si="417"/>
        <v>Bajo</v>
      </c>
      <c r="W250" s="125"/>
      <c r="X250" s="125"/>
      <c r="Y250" s="125">
        <f t="shared" si="425"/>
        <v>0</v>
      </c>
      <c r="Z250" s="125">
        <f t="shared" si="418"/>
        <v>0</v>
      </c>
      <c r="AA250" s="125" t="str">
        <f t="shared" si="415"/>
        <v>IV</v>
      </c>
      <c r="AB250" s="125" t="str">
        <f t="shared" si="419"/>
        <v>IV</v>
      </c>
      <c r="AC250" s="125" t="str">
        <f t="shared" si="420"/>
        <v>Falta Valorar</v>
      </c>
      <c r="AD250" s="125" t="str">
        <f t="shared" si="421"/>
        <v>Falta Valorar</v>
      </c>
      <c r="AE250" s="125"/>
      <c r="AF250" s="125"/>
      <c r="AN250" s="127"/>
      <c r="AO250" s="127"/>
      <c r="AP250" s="127"/>
      <c r="AQ250" s="127"/>
      <c r="AR250" s="127"/>
      <c r="AS250" s="127"/>
      <c r="AT250" s="127"/>
      <c r="AU250" s="127"/>
      <c r="AV250" s="127"/>
      <c r="AW250" s="127"/>
      <c r="AX250" s="127"/>
      <c r="AY250" s="127"/>
      <c r="AZ250" s="127"/>
    </row>
    <row r="251" spans="1:52" s="126" customFormat="1" x14ac:dyDescent="0.25">
      <c r="A251" s="124"/>
      <c r="B251" s="125"/>
      <c r="F251" s="125"/>
      <c r="G251" s="125"/>
      <c r="O251" s="125"/>
      <c r="P251" s="125"/>
      <c r="Q251" s="125"/>
      <c r="R251" s="125"/>
      <c r="S251" s="125">
        <f t="shared" si="424"/>
        <v>0</v>
      </c>
      <c r="T251" s="125">
        <f t="shared" si="416"/>
        <v>0</v>
      </c>
      <c r="U251" s="125" t="str">
        <f t="shared" si="414"/>
        <v>Bajo</v>
      </c>
      <c r="V251" s="125" t="str">
        <f t="shared" si="417"/>
        <v>Bajo</v>
      </c>
      <c r="W251" s="125"/>
      <c r="X251" s="125"/>
      <c r="Y251" s="125">
        <f t="shared" si="425"/>
        <v>0</v>
      </c>
      <c r="Z251" s="125">
        <f t="shared" si="418"/>
        <v>0</v>
      </c>
      <c r="AA251" s="125" t="str">
        <f t="shared" si="415"/>
        <v>IV</v>
      </c>
      <c r="AB251" s="125" t="str">
        <f t="shared" si="419"/>
        <v>IV</v>
      </c>
      <c r="AC251" s="125" t="str">
        <f t="shared" si="420"/>
        <v>Falta Valorar</v>
      </c>
      <c r="AD251" s="125" t="str">
        <f t="shared" si="421"/>
        <v>Falta Valorar</v>
      </c>
      <c r="AE251" s="125"/>
      <c r="AF251" s="125"/>
      <c r="AN251" s="127"/>
      <c r="AO251" s="127"/>
      <c r="AP251" s="127"/>
      <c r="AQ251" s="127"/>
      <c r="AR251" s="127"/>
      <c r="AS251" s="127"/>
      <c r="AT251" s="127"/>
      <c r="AU251" s="127"/>
      <c r="AV251" s="127"/>
      <c r="AW251" s="127"/>
      <c r="AX251" s="127"/>
      <c r="AY251" s="127"/>
      <c r="AZ251" s="127"/>
    </row>
    <row r="252" spans="1:52" s="126" customFormat="1" x14ac:dyDescent="0.25">
      <c r="A252" s="124"/>
      <c r="B252" s="125"/>
      <c r="F252" s="125"/>
      <c r="G252" s="125"/>
      <c r="O252" s="125"/>
      <c r="P252" s="125"/>
      <c r="Q252" s="125"/>
      <c r="R252" s="125"/>
      <c r="S252" s="125">
        <f t="shared" si="424"/>
        <v>0</v>
      </c>
      <c r="T252" s="125">
        <f t="shared" si="416"/>
        <v>0</v>
      </c>
      <c r="U252" s="125" t="str">
        <f t="shared" si="414"/>
        <v>Bajo</v>
      </c>
      <c r="V252" s="125" t="str">
        <f t="shared" si="417"/>
        <v>Bajo</v>
      </c>
      <c r="W252" s="125"/>
      <c r="X252" s="125"/>
      <c r="Y252" s="125">
        <f t="shared" si="425"/>
        <v>0</v>
      </c>
      <c r="Z252" s="125">
        <f t="shared" si="418"/>
        <v>0</v>
      </c>
      <c r="AA252" s="125" t="str">
        <f t="shared" si="415"/>
        <v>IV</v>
      </c>
      <c r="AB252" s="125" t="str">
        <f t="shared" si="419"/>
        <v>IV</v>
      </c>
      <c r="AC252" s="125" t="str">
        <f t="shared" si="420"/>
        <v>Falta Valorar</v>
      </c>
      <c r="AD252" s="125" t="str">
        <f t="shared" si="421"/>
        <v>Falta Valorar</v>
      </c>
      <c r="AE252" s="125"/>
      <c r="AF252" s="125"/>
      <c r="AN252" s="127"/>
      <c r="AO252" s="127"/>
      <c r="AP252" s="127"/>
      <c r="AQ252" s="127"/>
      <c r="AR252" s="127"/>
      <c r="AS252" s="127"/>
      <c r="AT252" s="127"/>
      <c r="AU252" s="127"/>
      <c r="AV252" s="127"/>
      <c r="AW252" s="127"/>
      <c r="AX252" s="127"/>
      <c r="AY252" s="127"/>
      <c r="AZ252" s="127"/>
    </row>
    <row r="253" spans="1:52" s="126" customFormat="1" x14ac:dyDescent="0.25">
      <c r="A253" s="124"/>
      <c r="B253" s="125"/>
      <c r="F253" s="125"/>
      <c r="G253" s="125"/>
      <c r="O253" s="125"/>
      <c r="P253" s="125"/>
      <c r="Q253" s="125"/>
      <c r="R253" s="125"/>
      <c r="S253" s="125">
        <f t="shared" si="424"/>
        <v>0</v>
      </c>
      <c r="T253" s="125">
        <f t="shared" si="416"/>
        <v>0</v>
      </c>
      <c r="U253" s="125" t="str">
        <f t="shared" si="414"/>
        <v>Bajo</v>
      </c>
      <c r="V253" s="125" t="str">
        <f t="shared" si="417"/>
        <v>Bajo</v>
      </c>
      <c r="W253" s="125"/>
      <c r="X253" s="125"/>
      <c r="Y253" s="125">
        <f t="shared" si="425"/>
        <v>0</v>
      </c>
      <c r="Z253" s="125">
        <f t="shared" si="418"/>
        <v>0</v>
      </c>
      <c r="AA253" s="125" t="str">
        <f t="shared" si="415"/>
        <v>IV</v>
      </c>
      <c r="AB253" s="125" t="str">
        <f t="shared" si="419"/>
        <v>IV</v>
      </c>
      <c r="AC253" s="125" t="str">
        <f t="shared" si="420"/>
        <v>Falta Valorar</v>
      </c>
      <c r="AD253" s="125" t="str">
        <f t="shared" si="421"/>
        <v>Falta Valorar</v>
      </c>
      <c r="AE253" s="125"/>
      <c r="AF253" s="125"/>
      <c r="AN253" s="127"/>
      <c r="AO253" s="127"/>
      <c r="AP253" s="127"/>
      <c r="AQ253" s="127"/>
      <c r="AR253" s="127"/>
      <c r="AS253" s="127"/>
      <c r="AT253" s="127"/>
      <c r="AU253" s="127"/>
      <c r="AV253" s="127"/>
      <c r="AW253" s="127"/>
      <c r="AX253" s="127"/>
      <c r="AY253" s="127"/>
      <c r="AZ253" s="127"/>
    </row>
    <row r="254" spans="1:52" s="126" customFormat="1" x14ac:dyDescent="0.25">
      <c r="A254" s="124"/>
      <c r="B254" s="125"/>
      <c r="F254" s="125"/>
      <c r="G254" s="125"/>
      <c r="O254" s="125"/>
      <c r="P254" s="125"/>
      <c r="Q254" s="125"/>
      <c r="R254" s="125"/>
      <c r="S254" s="125">
        <f t="shared" si="424"/>
        <v>0</v>
      </c>
      <c r="T254" s="125">
        <f t="shared" si="416"/>
        <v>0</v>
      </c>
      <c r="U254" s="125" t="str">
        <f t="shared" si="414"/>
        <v>Bajo</v>
      </c>
      <c r="V254" s="125" t="str">
        <f t="shared" si="417"/>
        <v>Bajo</v>
      </c>
      <c r="W254" s="125"/>
      <c r="X254" s="125"/>
      <c r="Y254" s="125">
        <f t="shared" si="425"/>
        <v>0</v>
      </c>
      <c r="Z254" s="125">
        <f t="shared" si="418"/>
        <v>0</v>
      </c>
      <c r="AA254" s="125" t="str">
        <f t="shared" si="415"/>
        <v>IV</v>
      </c>
      <c r="AB254" s="125" t="str">
        <f t="shared" si="419"/>
        <v>IV</v>
      </c>
      <c r="AC254" s="125" t="str">
        <f t="shared" si="420"/>
        <v>Falta Valorar</v>
      </c>
      <c r="AD254" s="125" t="str">
        <f t="shared" si="421"/>
        <v>Falta Valorar</v>
      </c>
      <c r="AE254" s="125"/>
      <c r="AF254" s="125"/>
      <c r="AN254" s="127"/>
      <c r="AO254" s="127"/>
      <c r="AP254" s="127"/>
      <c r="AQ254" s="127"/>
      <c r="AR254" s="127"/>
      <c r="AS254" s="127"/>
      <c r="AT254" s="127"/>
      <c r="AU254" s="127"/>
      <c r="AV254" s="127"/>
      <c r="AW254" s="127"/>
      <c r="AX254" s="127"/>
      <c r="AY254" s="127"/>
      <c r="AZ254" s="127"/>
    </row>
    <row r="255" spans="1:52" s="126" customFormat="1" x14ac:dyDescent="0.25">
      <c r="A255" s="124"/>
      <c r="B255" s="125"/>
      <c r="F255" s="125"/>
      <c r="G255" s="125"/>
      <c r="O255" s="125"/>
      <c r="P255" s="125"/>
      <c r="Q255" s="125"/>
      <c r="R255" s="125"/>
      <c r="S255" s="125">
        <f t="shared" si="424"/>
        <v>0</v>
      </c>
      <c r="T255" s="125">
        <f t="shared" si="416"/>
        <v>0</v>
      </c>
      <c r="U255" s="125" t="str">
        <f t="shared" ref="U255:U318" si="426">IF(S255&gt;=24,"Muy Alto",IF(S255&gt;=10,"Alto",IF(S255&gt;=6,"Medio",IF(S255&gt;=0,"Bajo"))))</f>
        <v>Bajo</v>
      </c>
      <c r="V255" s="125" t="str">
        <f t="shared" si="417"/>
        <v>Bajo</v>
      </c>
      <c r="W255" s="125"/>
      <c r="X255" s="125"/>
      <c r="Y255" s="125">
        <f t="shared" si="425"/>
        <v>0</v>
      </c>
      <c r="Z255" s="125">
        <f t="shared" si="418"/>
        <v>0</v>
      </c>
      <c r="AA255" s="125" t="str">
        <f t="shared" ref="AA255:AA318" si="427">IF(Y255&gt;=600,"I",IF(Y255&gt;=150,"II",IF(Y255&gt;=40,"III",IF(Y255&gt;=0,"IV"))))</f>
        <v>IV</v>
      </c>
      <c r="AB255" s="125" t="str">
        <f t="shared" si="419"/>
        <v>IV</v>
      </c>
      <c r="AC255" s="125" t="str">
        <f t="shared" si="420"/>
        <v>Falta Valorar</v>
      </c>
      <c r="AD255" s="125" t="str">
        <f t="shared" si="421"/>
        <v>Falta Valorar</v>
      </c>
      <c r="AE255" s="125"/>
      <c r="AF255" s="125"/>
      <c r="AN255" s="127"/>
      <c r="AO255" s="127"/>
      <c r="AP255" s="127"/>
      <c r="AQ255" s="127"/>
      <c r="AR255" s="127"/>
      <c r="AS255" s="127"/>
      <c r="AT255" s="127"/>
      <c r="AU255" s="127"/>
      <c r="AV255" s="127"/>
      <c r="AW255" s="127"/>
      <c r="AX255" s="127"/>
      <c r="AY255" s="127"/>
      <c r="AZ255" s="127"/>
    </row>
    <row r="256" spans="1:52" s="126" customFormat="1" x14ac:dyDescent="0.25">
      <c r="A256" s="124"/>
      <c r="B256" s="125"/>
      <c r="F256" s="125"/>
      <c r="G256" s="125"/>
      <c r="O256" s="125"/>
      <c r="P256" s="125"/>
      <c r="Q256" s="125"/>
      <c r="R256" s="125"/>
      <c r="S256" s="125">
        <f t="shared" si="424"/>
        <v>0</v>
      </c>
      <c r="T256" s="125">
        <f t="shared" si="416"/>
        <v>0</v>
      </c>
      <c r="U256" s="125" t="str">
        <f t="shared" si="426"/>
        <v>Bajo</v>
      </c>
      <c r="V256" s="125" t="str">
        <f t="shared" si="417"/>
        <v>Bajo</v>
      </c>
      <c r="W256" s="125"/>
      <c r="X256" s="125"/>
      <c r="Y256" s="125">
        <f t="shared" si="425"/>
        <v>0</v>
      </c>
      <c r="Z256" s="125">
        <f t="shared" si="418"/>
        <v>0</v>
      </c>
      <c r="AA256" s="125" t="str">
        <f t="shared" si="427"/>
        <v>IV</v>
      </c>
      <c r="AB256" s="125" t="str">
        <f t="shared" si="419"/>
        <v>IV</v>
      </c>
      <c r="AC256" s="125" t="str">
        <f t="shared" si="420"/>
        <v>Falta Valorar</v>
      </c>
      <c r="AD256" s="125" t="str">
        <f t="shared" si="421"/>
        <v>Falta Valorar</v>
      </c>
      <c r="AE256" s="125"/>
      <c r="AF256" s="125"/>
      <c r="AN256" s="127"/>
      <c r="AO256" s="127"/>
      <c r="AP256" s="127"/>
      <c r="AQ256" s="127"/>
      <c r="AR256" s="127"/>
      <c r="AS256" s="127"/>
      <c r="AT256" s="127"/>
      <c r="AU256" s="127"/>
      <c r="AV256" s="127"/>
      <c r="AW256" s="127"/>
      <c r="AX256" s="127"/>
      <c r="AY256" s="127"/>
      <c r="AZ256" s="127"/>
    </row>
    <row r="257" spans="1:52" s="126" customFormat="1" x14ac:dyDescent="0.25">
      <c r="A257" s="124"/>
      <c r="B257" s="125"/>
      <c r="F257" s="125"/>
      <c r="G257" s="125"/>
      <c r="O257" s="125"/>
      <c r="P257" s="125"/>
      <c r="Q257" s="125"/>
      <c r="R257" s="125"/>
      <c r="S257" s="125">
        <f t="shared" si="424"/>
        <v>0</v>
      </c>
      <c r="T257" s="125">
        <f t="shared" si="416"/>
        <v>0</v>
      </c>
      <c r="U257" s="125" t="str">
        <f t="shared" si="426"/>
        <v>Bajo</v>
      </c>
      <c r="V257" s="125" t="str">
        <f t="shared" si="417"/>
        <v>Bajo</v>
      </c>
      <c r="W257" s="125"/>
      <c r="X257" s="125"/>
      <c r="Y257" s="125">
        <f t="shared" si="425"/>
        <v>0</v>
      </c>
      <c r="Z257" s="125">
        <f t="shared" si="418"/>
        <v>0</v>
      </c>
      <c r="AA257" s="125" t="str">
        <f t="shared" si="427"/>
        <v>IV</v>
      </c>
      <c r="AB257" s="125" t="str">
        <f t="shared" si="419"/>
        <v>IV</v>
      </c>
      <c r="AC257" s="125" t="str">
        <f t="shared" si="420"/>
        <v>Falta Valorar</v>
      </c>
      <c r="AD257" s="125" t="str">
        <f t="shared" si="421"/>
        <v>Falta Valorar</v>
      </c>
      <c r="AE257" s="125"/>
      <c r="AF257" s="125"/>
      <c r="AN257" s="127"/>
      <c r="AO257" s="127"/>
      <c r="AP257" s="127"/>
      <c r="AQ257" s="127"/>
      <c r="AR257" s="127"/>
      <c r="AS257" s="127"/>
      <c r="AT257" s="127"/>
      <c r="AU257" s="127"/>
      <c r="AV257" s="127"/>
      <c r="AW257" s="127"/>
      <c r="AX257" s="127"/>
      <c r="AY257" s="127"/>
      <c r="AZ257" s="127"/>
    </row>
    <row r="258" spans="1:52" s="126" customFormat="1" x14ac:dyDescent="0.25">
      <c r="A258" s="124"/>
      <c r="B258" s="125"/>
      <c r="F258" s="125"/>
      <c r="G258" s="125"/>
      <c r="O258" s="125"/>
      <c r="P258" s="125"/>
      <c r="Q258" s="125"/>
      <c r="R258" s="125"/>
      <c r="S258" s="125">
        <f t="shared" si="424"/>
        <v>0</v>
      </c>
      <c r="T258" s="125">
        <f t="shared" si="416"/>
        <v>0</v>
      </c>
      <c r="U258" s="125" t="str">
        <f t="shared" si="426"/>
        <v>Bajo</v>
      </c>
      <c r="V258" s="125" t="str">
        <f t="shared" si="417"/>
        <v>Bajo</v>
      </c>
      <c r="W258" s="125"/>
      <c r="X258" s="125"/>
      <c r="Y258" s="125">
        <f t="shared" si="425"/>
        <v>0</v>
      </c>
      <c r="Z258" s="125">
        <f t="shared" si="418"/>
        <v>0</v>
      </c>
      <c r="AA258" s="125" t="str">
        <f t="shared" si="427"/>
        <v>IV</v>
      </c>
      <c r="AB258" s="125" t="str">
        <f t="shared" si="419"/>
        <v>IV</v>
      </c>
      <c r="AC258" s="125" t="str">
        <f t="shared" si="420"/>
        <v>Falta Valorar</v>
      </c>
      <c r="AD258" s="125" t="str">
        <f t="shared" si="421"/>
        <v>Falta Valorar</v>
      </c>
      <c r="AE258" s="125"/>
      <c r="AF258" s="125"/>
      <c r="AN258" s="127"/>
      <c r="AO258" s="127"/>
      <c r="AP258" s="127"/>
      <c r="AQ258" s="127"/>
      <c r="AR258" s="127"/>
      <c r="AS258" s="127"/>
      <c r="AT258" s="127"/>
      <c r="AU258" s="127"/>
      <c r="AV258" s="127"/>
      <c r="AW258" s="127"/>
      <c r="AX258" s="127"/>
      <c r="AY258" s="127"/>
      <c r="AZ258" s="127"/>
    </row>
    <row r="259" spans="1:52" s="126" customFormat="1" x14ac:dyDescent="0.25">
      <c r="A259" s="124"/>
      <c r="B259" s="125"/>
      <c r="F259" s="125"/>
      <c r="G259" s="125"/>
      <c r="O259" s="125"/>
      <c r="P259" s="125"/>
      <c r="Q259" s="125"/>
      <c r="R259" s="125"/>
      <c r="S259" s="125">
        <f t="shared" si="424"/>
        <v>0</v>
      </c>
      <c r="T259" s="125">
        <f t="shared" si="416"/>
        <v>0</v>
      </c>
      <c r="U259" s="125" t="str">
        <f t="shared" si="426"/>
        <v>Bajo</v>
      </c>
      <c r="V259" s="125" t="str">
        <f t="shared" si="417"/>
        <v>Bajo</v>
      </c>
      <c r="W259" s="125"/>
      <c r="X259" s="125"/>
      <c r="Y259" s="125">
        <f t="shared" si="425"/>
        <v>0</v>
      </c>
      <c r="Z259" s="125">
        <f t="shared" si="418"/>
        <v>0</v>
      </c>
      <c r="AA259" s="125" t="str">
        <f t="shared" si="427"/>
        <v>IV</v>
      </c>
      <c r="AB259" s="125" t="str">
        <f t="shared" si="419"/>
        <v>IV</v>
      </c>
      <c r="AC259" s="125" t="str">
        <f t="shared" si="420"/>
        <v>Falta Valorar</v>
      </c>
      <c r="AD259" s="125" t="str">
        <f t="shared" si="421"/>
        <v>Falta Valorar</v>
      </c>
      <c r="AE259" s="125"/>
      <c r="AF259" s="125"/>
      <c r="AN259" s="127"/>
      <c r="AO259" s="127"/>
      <c r="AP259" s="127"/>
      <c r="AQ259" s="127"/>
      <c r="AR259" s="127"/>
      <c r="AS259" s="127"/>
      <c r="AT259" s="127"/>
      <c r="AU259" s="127"/>
      <c r="AV259" s="127"/>
      <c r="AW259" s="127"/>
      <c r="AX259" s="127"/>
      <c r="AY259" s="127"/>
      <c r="AZ259" s="127"/>
    </row>
    <row r="260" spans="1:52" s="126" customFormat="1" x14ac:dyDescent="0.25">
      <c r="A260" s="124"/>
      <c r="B260" s="125"/>
      <c r="F260" s="125"/>
      <c r="G260" s="125"/>
      <c r="O260" s="125"/>
      <c r="P260" s="125"/>
      <c r="Q260" s="125"/>
      <c r="R260" s="125"/>
      <c r="S260" s="125">
        <f t="shared" si="424"/>
        <v>0</v>
      </c>
      <c r="T260" s="125">
        <f t="shared" ref="T260:T323" si="428">P260*R260</f>
        <v>0</v>
      </c>
      <c r="U260" s="125" t="str">
        <f t="shared" si="426"/>
        <v>Bajo</v>
      </c>
      <c r="V260" s="125" t="str">
        <f t="shared" ref="V260:V323" si="429">IF(T260&gt;=24,"Muy Alto",IF(T260&gt;=10,"Alto",IF(T260&gt;=6,"Medio",IF(T260&gt;=0,"Bajo"))))</f>
        <v>Bajo</v>
      </c>
      <c r="W260" s="125"/>
      <c r="X260" s="125"/>
      <c r="Y260" s="125">
        <f t="shared" si="425"/>
        <v>0</v>
      </c>
      <c r="Z260" s="125">
        <f t="shared" ref="Z260:Z323" si="430">T260*X260</f>
        <v>0</v>
      </c>
      <c r="AA260" s="125" t="str">
        <f t="shared" si="427"/>
        <v>IV</v>
      </c>
      <c r="AB260" s="125" t="str">
        <f t="shared" ref="AB260:AB323" si="431">IF(Z260&gt;=600,"I",IF(Z260&gt;=150,"II",IF(Z260&gt;=40,"III",IF(Z260&gt;=0,"IV"))))</f>
        <v>IV</v>
      </c>
      <c r="AC260" s="125" t="str">
        <f t="shared" ref="AC260:AC323" si="432">IF(Y260&gt;=600,"NO Aceptable",IF(Y260&gt;=150,"Aceptable con control",IF(Y260&gt;=40,"Mejorable",IF(Y260&gt;0,"Aceptable",IF(Y260=0,"Falta Valorar")))))</f>
        <v>Falta Valorar</v>
      </c>
      <c r="AD260" s="125" t="str">
        <f t="shared" ref="AD260:AD323" si="433">IF(Z260&gt;=600,"NO Aceptable",IF(Z260&gt;=150,"Aceptable con control",IF(Z260&gt;=40,"Mejorable",IF(Z260&gt;0,"Aceptable",IF(Z260=0,"Falta Valorar")))))</f>
        <v>Falta Valorar</v>
      </c>
      <c r="AE260" s="125"/>
      <c r="AF260" s="125"/>
      <c r="AN260" s="127"/>
      <c r="AO260" s="127"/>
      <c r="AP260" s="127"/>
      <c r="AQ260" s="127"/>
      <c r="AR260" s="127"/>
      <c r="AS260" s="127"/>
      <c r="AT260" s="127"/>
      <c r="AU260" s="127"/>
      <c r="AV260" s="127"/>
      <c r="AW260" s="127"/>
      <c r="AX260" s="127"/>
      <c r="AY260" s="127"/>
      <c r="AZ260" s="127"/>
    </row>
    <row r="261" spans="1:52" s="126" customFormat="1" x14ac:dyDescent="0.25">
      <c r="A261" s="124"/>
      <c r="B261" s="125"/>
      <c r="F261" s="125"/>
      <c r="G261" s="125"/>
      <c r="O261" s="125"/>
      <c r="P261" s="125"/>
      <c r="Q261" s="125"/>
      <c r="R261" s="125"/>
      <c r="S261" s="125">
        <f t="shared" si="424"/>
        <v>0</v>
      </c>
      <c r="T261" s="125">
        <f t="shared" si="428"/>
        <v>0</v>
      </c>
      <c r="U261" s="125" t="str">
        <f t="shared" si="426"/>
        <v>Bajo</v>
      </c>
      <c r="V261" s="125" t="str">
        <f t="shared" si="429"/>
        <v>Bajo</v>
      </c>
      <c r="W261" s="125"/>
      <c r="X261" s="125"/>
      <c r="Y261" s="125">
        <f t="shared" si="425"/>
        <v>0</v>
      </c>
      <c r="Z261" s="125">
        <f t="shared" si="430"/>
        <v>0</v>
      </c>
      <c r="AA261" s="125" t="str">
        <f t="shared" si="427"/>
        <v>IV</v>
      </c>
      <c r="AB261" s="125" t="str">
        <f t="shared" si="431"/>
        <v>IV</v>
      </c>
      <c r="AC261" s="125" t="str">
        <f t="shared" si="432"/>
        <v>Falta Valorar</v>
      </c>
      <c r="AD261" s="125" t="str">
        <f t="shared" si="433"/>
        <v>Falta Valorar</v>
      </c>
      <c r="AE261" s="125"/>
      <c r="AF261" s="125"/>
      <c r="AN261" s="127"/>
      <c r="AO261" s="127"/>
      <c r="AP261" s="127"/>
      <c r="AQ261" s="127"/>
      <c r="AR261" s="127"/>
      <c r="AS261" s="127"/>
      <c r="AT261" s="127"/>
      <c r="AU261" s="127"/>
      <c r="AV261" s="127"/>
      <c r="AW261" s="127"/>
      <c r="AX261" s="127"/>
      <c r="AY261" s="127"/>
      <c r="AZ261" s="127"/>
    </row>
    <row r="262" spans="1:52" s="126" customFormat="1" x14ac:dyDescent="0.25">
      <c r="A262" s="124"/>
      <c r="B262" s="125"/>
      <c r="F262" s="125"/>
      <c r="G262" s="125"/>
      <c r="O262" s="125"/>
      <c r="P262" s="125"/>
      <c r="Q262" s="125"/>
      <c r="R262" s="125"/>
      <c r="S262" s="125">
        <f t="shared" si="424"/>
        <v>0</v>
      </c>
      <c r="T262" s="125">
        <f t="shared" si="428"/>
        <v>0</v>
      </c>
      <c r="U262" s="125" t="str">
        <f t="shared" si="426"/>
        <v>Bajo</v>
      </c>
      <c r="V262" s="125" t="str">
        <f t="shared" si="429"/>
        <v>Bajo</v>
      </c>
      <c r="W262" s="125"/>
      <c r="X262" s="125"/>
      <c r="Y262" s="125">
        <f t="shared" si="425"/>
        <v>0</v>
      </c>
      <c r="Z262" s="125">
        <f t="shared" si="430"/>
        <v>0</v>
      </c>
      <c r="AA262" s="125" t="str">
        <f t="shared" si="427"/>
        <v>IV</v>
      </c>
      <c r="AB262" s="125" t="str">
        <f t="shared" si="431"/>
        <v>IV</v>
      </c>
      <c r="AC262" s="125" t="str">
        <f t="shared" si="432"/>
        <v>Falta Valorar</v>
      </c>
      <c r="AD262" s="125" t="str">
        <f t="shared" si="433"/>
        <v>Falta Valorar</v>
      </c>
      <c r="AE262" s="125"/>
      <c r="AF262" s="125"/>
      <c r="AN262" s="127"/>
      <c r="AO262" s="127"/>
      <c r="AP262" s="127"/>
      <c r="AQ262" s="127"/>
      <c r="AR262" s="127"/>
      <c r="AS262" s="127"/>
      <c r="AT262" s="127"/>
      <c r="AU262" s="127"/>
      <c r="AV262" s="127"/>
      <c r="AW262" s="127"/>
      <c r="AX262" s="127"/>
      <c r="AY262" s="127"/>
      <c r="AZ262" s="127"/>
    </row>
    <row r="263" spans="1:52" s="126" customFormat="1" x14ac:dyDescent="0.25">
      <c r="A263" s="124"/>
      <c r="B263" s="125"/>
      <c r="F263" s="125"/>
      <c r="G263" s="125"/>
      <c r="O263" s="125"/>
      <c r="P263" s="125"/>
      <c r="Q263" s="125"/>
      <c r="R263" s="125"/>
      <c r="S263" s="125">
        <f t="shared" si="424"/>
        <v>0</v>
      </c>
      <c r="T263" s="125">
        <f t="shared" si="428"/>
        <v>0</v>
      </c>
      <c r="U263" s="125" t="str">
        <f t="shared" si="426"/>
        <v>Bajo</v>
      </c>
      <c r="V263" s="125" t="str">
        <f t="shared" si="429"/>
        <v>Bajo</v>
      </c>
      <c r="W263" s="125"/>
      <c r="X263" s="125"/>
      <c r="Y263" s="125">
        <f t="shared" si="425"/>
        <v>0</v>
      </c>
      <c r="Z263" s="125">
        <f t="shared" si="430"/>
        <v>0</v>
      </c>
      <c r="AA263" s="125" t="str">
        <f t="shared" si="427"/>
        <v>IV</v>
      </c>
      <c r="AB263" s="125" t="str">
        <f t="shared" si="431"/>
        <v>IV</v>
      </c>
      <c r="AC263" s="125" t="str">
        <f t="shared" si="432"/>
        <v>Falta Valorar</v>
      </c>
      <c r="AD263" s="125" t="str">
        <f t="shared" si="433"/>
        <v>Falta Valorar</v>
      </c>
      <c r="AE263" s="125"/>
      <c r="AF263" s="125"/>
      <c r="AN263" s="127"/>
      <c r="AO263" s="127"/>
      <c r="AP263" s="127"/>
      <c r="AQ263" s="127"/>
      <c r="AR263" s="127"/>
      <c r="AS263" s="127"/>
      <c r="AT263" s="127"/>
      <c r="AU263" s="127"/>
      <c r="AV263" s="127"/>
      <c r="AW263" s="127"/>
      <c r="AX263" s="127"/>
      <c r="AY263" s="127"/>
      <c r="AZ263" s="127"/>
    </row>
    <row r="264" spans="1:52" s="126" customFormat="1" x14ac:dyDescent="0.25">
      <c r="A264" s="124"/>
      <c r="B264" s="125"/>
      <c r="F264" s="125"/>
      <c r="G264" s="125"/>
      <c r="O264" s="125"/>
      <c r="P264" s="125"/>
      <c r="Q264" s="125"/>
      <c r="R264" s="125"/>
      <c r="S264" s="125">
        <f t="shared" si="424"/>
        <v>0</v>
      </c>
      <c r="T264" s="125">
        <f t="shared" si="428"/>
        <v>0</v>
      </c>
      <c r="U264" s="125" t="str">
        <f t="shared" si="426"/>
        <v>Bajo</v>
      </c>
      <c r="V264" s="125" t="str">
        <f t="shared" si="429"/>
        <v>Bajo</v>
      </c>
      <c r="W264" s="125"/>
      <c r="X264" s="125"/>
      <c r="Y264" s="125">
        <f t="shared" si="425"/>
        <v>0</v>
      </c>
      <c r="Z264" s="125">
        <f t="shared" si="430"/>
        <v>0</v>
      </c>
      <c r="AA264" s="125" t="str">
        <f t="shared" si="427"/>
        <v>IV</v>
      </c>
      <c r="AB264" s="125" t="str">
        <f t="shared" si="431"/>
        <v>IV</v>
      </c>
      <c r="AC264" s="125" t="str">
        <f t="shared" si="432"/>
        <v>Falta Valorar</v>
      </c>
      <c r="AD264" s="125" t="str">
        <f t="shared" si="433"/>
        <v>Falta Valorar</v>
      </c>
      <c r="AE264" s="125"/>
      <c r="AF264" s="125"/>
      <c r="AN264" s="127"/>
      <c r="AO264" s="127"/>
      <c r="AP264" s="127"/>
      <c r="AQ264" s="127"/>
      <c r="AR264" s="127"/>
      <c r="AS264" s="127"/>
      <c r="AT264" s="127"/>
      <c r="AU264" s="127"/>
      <c r="AV264" s="127"/>
      <c r="AW264" s="127"/>
      <c r="AX264" s="127"/>
      <c r="AY264" s="127"/>
      <c r="AZ264" s="127"/>
    </row>
    <row r="265" spans="1:52" s="126" customFormat="1" x14ac:dyDescent="0.25">
      <c r="A265" s="124"/>
      <c r="B265" s="125"/>
      <c r="F265" s="125"/>
      <c r="G265" s="125"/>
      <c r="O265" s="125"/>
      <c r="P265" s="125"/>
      <c r="Q265" s="125"/>
      <c r="R265" s="125"/>
      <c r="S265" s="125">
        <f t="shared" si="424"/>
        <v>0</v>
      </c>
      <c r="T265" s="125">
        <f t="shared" si="428"/>
        <v>0</v>
      </c>
      <c r="U265" s="125" t="str">
        <f t="shared" si="426"/>
        <v>Bajo</v>
      </c>
      <c r="V265" s="125" t="str">
        <f t="shared" si="429"/>
        <v>Bajo</v>
      </c>
      <c r="W265" s="125"/>
      <c r="X265" s="125"/>
      <c r="Y265" s="125">
        <f t="shared" si="425"/>
        <v>0</v>
      </c>
      <c r="Z265" s="125">
        <f t="shared" si="430"/>
        <v>0</v>
      </c>
      <c r="AA265" s="125" t="str">
        <f t="shared" si="427"/>
        <v>IV</v>
      </c>
      <c r="AB265" s="125" t="str">
        <f t="shared" si="431"/>
        <v>IV</v>
      </c>
      <c r="AC265" s="125" t="str">
        <f t="shared" si="432"/>
        <v>Falta Valorar</v>
      </c>
      <c r="AD265" s="125" t="str">
        <f t="shared" si="433"/>
        <v>Falta Valorar</v>
      </c>
      <c r="AE265" s="125"/>
      <c r="AF265" s="125"/>
      <c r="AN265" s="127"/>
      <c r="AO265" s="127"/>
      <c r="AP265" s="127"/>
      <c r="AQ265" s="127"/>
      <c r="AR265" s="127"/>
      <c r="AS265" s="127"/>
      <c r="AT265" s="127"/>
      <c r="AU265" s="127"/>
      <c r="AV265" s="127"/>
      <c r="AW265" s="127"/>
      <c r="AX265" s="127"/>
      <c r="AY265" s="127"/>
      <c r="AZ265" s="127"/>
    </row>
    <row r="266" spans="1:52" s="126" customFormat="1" x14ac:dyDescent="0.25">
      <c r="A266" s="124"/>
      <c r="B266" s="125"/>
      <c r="F266" s="125"/>
      <c r="G266" s="125"/>
      <c r="O266" s="125"/>
      <c r="P266" s="125"/>
      <c r="Q266" s="125"/>
      <c r="R266" s="125"/>
      <c r="S266" s="125">
        <f t="shared" si="424"/>
        <v>0</v>
      </c>
      <c r="T266" s="125">
        <f t="shared" si="428"/>
        <v>0</v>
      </c>
      <c r="U266" s="125" t="str">
        <f t="shared" si="426"/>
        <v>Bajo</v>
      </c>
      <c r="V266" s="125" t="str">
        <f t="shared" si="429"/>
        <v>Bajo</v>
      </c>
      <c r="W266" s="125"/>
      <c r="X266" s="125"/>
      <c r="Y266" s="125">
        <f t="shared" si="425"/>
        <v>0</v>
      </c>
      <c r="Z266" s="125">
        <f t="shared" si="430"/>
        <v>0</v>
      </c>
      <c r="AA266" s="125" t="str">
        <f t="shared" si="427"/>
        <v>IV</v>
      </c>
      <c r="AB266" s="125" t="str">
        <f t="shared" si="431"/>
        <v>IV</v>
      </c>
      <c r="AC266" s="125" t="str">
        <f t="shared" si="432"/>
        <v>Falta Valorar</v>
      </c>
      <c r="AD266" s="125" t="str">
        <f t="shared" si="433"/>
        <v>Falta Valorar</v>
      </c>
      <c r="AE266" s="125"/>
      <c r="AF266" s="125"/>
      <c r="AN266" s="127"/>
      <c r="AO266" s="127"/>
      <c r="AP266" s="127"/>
      <c r="AQ266" s="127"/>
      <c r="AR266" s="127"/>
      <c r="AS266" s="127"/>
      <c r="AT266" s="127"/>
      <c r="AU266" s="127"/>
      <c r="AV266" s="127"/>
      <c r="AW266" s="127"/>
      <c r="AX266" s="127"/>
      <c r="AY266" s="127"/>
      <c r="AZ266" s="127"/>
    </row>
    <row r="267" spans="1:52" s="126" customFormat="1" x14ac:dyDescent="0.25">
      <c r="A267" s="124"/>
      <c r="B267" s="125"/>
      <c r="F267" s="125"/>
      <c r="G267" s="125"/>
      <c r="O267" s="125"/>
      <c r="P267" s="125"/>
      <c r="Q267" s="125"/>
      <c r="R267" s="125"/>
      <c r="S267" s="125">
        <f t="shared" ref="S267:S330" si="434">O267*Q267</f>
        <v>0</v>
      </c>
      <c r="T267" s="125">
        <f t="shared" si="428"/>
        <v>0</v>
      </c>
      <c r="U267" s="125" t="str">
        <f t="shared" si="426"/>
        <v>Bajo</v>
      </c>
      <c r="V267" s="125" t="str">
        <f t="shared" si="429"/>
        <v>Bajo</v>
      </c>
      <c r="W267" s="125"/>
      <c r="X267" s="125"/>
      <c r="Y267" s="125">
        <f t="shared" ref="Y267:Y330" si="435">S267*W267</f>
        <v>0</v>
      </c>
      <c r="Z267" s="125">
        <f t="shared" si="430"/>
        <v>0</v>
      </c>
      <c r="AA267" s="125" t="str">
        <f t="shared" si="427"/>
        <v>IV</v>
      </c>
      <c r="AB267" s="125" t="str">
        <f t="shared" si="431"/>
        <v>IV</v>
      </c>
      <c r="AC267" s="125" t="str">
        <f t="shared" si="432"/>
        <v>Falta Valorar</v>
      </c>
      <c r="AD267" s="125" t="str">
        <f t="shared" si="433"/>
        <v>Falta Valorar</v>
      </c>
      <c r="AE267" s="125"/>
      <c r="AF267" s="125"/>
      <c r="AN267" s="127"/>
      <c r="AO267" s="127"/>
      <c r="AP267" s="127"/>
      <c r="AQ267" s="127"/>
      <c r="AR267" s="127"/>
      <c r="AS267" s="127"/>
      <c r="AT267" s="127"/>
      <c r="AU267" s="127"/>
      <c r="AV267" s="127"/>
      <c r="AW267" s="127"/>
      <c r="AX267" s="127"/>
      <c r="AY267" s="127"/>
      <c r="AZ267" s="127"/>
    </row>
    <row r="268" spans="1:52" s="126" customFormat="1" x14ac:dyDescent="0.25">
      <c r="A268" s="124"/>
      <c r="B268" s="125"/>
      <c r="F268" s="125"/>
      <c r="G268" s="125"/>
      <c r="O268" s="125"/>
      <c r="P268" s="125"/>
      <c r="Q268" s="125"/>
      <c r="R268" s="125"/>
      <c r="S268" s="125">
        <f t="shared" si="434"/>
        <v>0</v>
      </c>
      <c r="T268" s="125">
        <f t="shared" si="428"/>
        <v>0</v>
      </c>
      <c r="U268" s="125" t="str">
        <f t="shared" si="426"/>
        <v>Bajo</v>
      </c>
      <c r="V268" s="125" t="str">
        <f t="shared" si="429"/>
        <v>Bajo</v>
      </c>
      <c r="W268" s="125"/>
      <c r="X268" s="125"/>
      <c r="Y268" s="125">
        <f t="shared" si="435"/>
        <v>0</v>
      </c>
      <c r="Z268" s="125">
        <f t="shared" si="430"/>
        <v>0</v>
      </c>
      <c r="AA268" s="125" t="str">
        <f t="shared" si="427"/>
        <v>IV</v>
      </c>
      <c r="AB268" s="125" t="str">
        <f t="shared" si="431"/>
        <v>IV</v>
      </c>
      <c r="AC268" s="125" t="str">
        <f t="shared" si="432"/>
        <v>Falta Valorar</v>
      </c>
      <c r="AD268" s="125" t="str">
        <f t="shared" si="433"/>
        <v>Falta Valorar</v>
      </c>
      <c r="AE268" s="125"/>
      <c r="AF268" s="125"/>
      <c r="AN268" s="127"/>
      <c r="AO268" s="127"/>
      <c r="AP268" s="127"/>
      <c r="AQ268" s="127"/>
      <c r="AR268" s="127"/>
      <c r="AS268" s="127"/>
      <c r="AT268" s="127"/>
      <c r="AU268" s="127"/>
      <c r="AV268" s="127"/>
      <c r="AW268" s="127"/>
      <c r="AX268" s="127"/>
      <c r="AY268" s="127"/>
      <c r="AZ268" s="127"/>
    </row>
    <row r="269" spans="1:52" s="126" customFormat="1" x14ac:dyDescent="0.25">
      <c r="A269" s="124"/>
      <c r="B269" s="125"/>
      <c r="F269" s="125"/>
      <c r="G269" s="125"/>
      <c r="O269" s="125"/>
      <c r="P269" s="125"/>
      <c r="Q269" s="125"/>
      <c r="R269" s="125"/>
      <c r="S269" s="125">
        <f t="shared" si="434"/>
        <v>0</v>
      </c>
      <c r="T269" s="125">
        <f t="shared" si="428"/>
        <v>0</v>
      </c>
      <c r="U269" s="125" t="str">
        <f t="shared" si="426"/>
        <v>Bajo</v>
      </c>
      <c r="V269" s="125" t="str">
        <f t="shared" si="429"/>
        <v>Bajo</v>
      </c>
      <c r="W269" s="125"/>
      <c r="X269" s="125"/>
      <c r="Y269" s="125">
        <f t="shared" si="435"/>
        <v>0</v>
      </c>
      <c r="Z269" s="125">
        <f t="shared" si="430"/>
        <v>0</v>
      </c>
      <c r="AA269" s="125" t="str">
        <f t="shared" si="427"/>
        <v>IV</v>
      </c>
      <c r="AB269" s="125" t="str">
        <f t="shared" si="431"/>
        <v>IV</v>
      </c>
      <c r="AC269" s="125" t="str">
        <f t="shared" si="432"/>
        <v>Falta Valorar</v>
      </c>
      <c r="AD269" s="125" t="str">
        <f t="shared" si="433"/>
        <v>Falta Valorar</v>
      </c>
      <c r="AE269" s="125"/>
      <c r="AF269" s="125"/>
      <c r="AN269" s="127"/>
      <c r="AO269" s="127"/>
      <c r="AP269" s="127"/>
      <c r="AQ269" s="127"/>
      <c r="AR269" s="127"/>
      <c r="AS269" s="127"/>
      <c r="AT269" s="127"/>
      <c r="AU269" s="127"/>
      <c r="AV269" s="127"/>
      <c r="AW269" s="127"/>
      <c r="AX269" s="127"/>
      <c r="AY269" s="127"/>
      <c r="AZ269" s="127"/>
    </row>
    <row r="270" spans="1:52" s="126" customFormat="1" x14ac:dyDescent="0.25">
      <c r="A270" s="124"/>
      <c r="B270" s="125"/>
      <c r="F270" s="125"/>
      <c r="G270" s="125"/>
      <c r="O270" s="125"/>
      <c r="P270" s="125"/>
      <c r="Q270" s="125"/>
      <c r="R270" s="125"/>
      <c r="S270" s="125">
        <f t="shared" si="434"/>
        <v>0</v>
      </c>
      <c r="T270" s="125">
        <f t="shared" si="428"/>
        <v>0</v>
      </c>
      <c r="U270" s="125" t="str">
        <f t="shared" si="426"/>
        <v>Bajo</v>
      </c>
      <c r="V270" s="125" t="str">
        <f t="shared" si="429"/>
        <v>Bajo</v>
      </c>
      <c r="W270" s="125"/>
      <c r="X270" s="125"/>
      <c r="Y270" s="125">
        <f t="shared" si="435"/>
        <v>0</v>
      </c>
      <c r="Z270" s="125">
        <f t="shared" si="430"/>
        <v>0</v>
      </c>
      <c r="AA270" s="125" t="str">
        <f t="shared" si="427"/>
        <v>IV</v>
      </c>
      <c r="AB270" s="125" t="str">
        <f t="shared" si="431"/>
        <v>IV</v>
      </c>
      <c r="AC270" s="125" t="str">
        <f t="shared" si="432"/>
        <v>Falta Valorar</v>
      </c>
      <c r="AD270" s="125" t="str">
        <f t="shared" si="433"/>
        <v>Falta Valorar</v>
      </c>
      <c r="AE270" s="125"/>
      <c r="AF270" s="125"/>
      <c r="AN270" s="127"/>
      <c r="AO270" s="127"/>
      <c r="AP270" s="127"/>
      <c r="AQ270" s="127"/>
      <c r="AR270" s="127"/>
      <c r="AS270" s="127"/>
      <c r="AT270" s="127"/>
      <c r="AU270" s="127"/>
      <c r="AV270" s="127"/>
      <c r="AW270" s="127"/>
      <c r="AX270" s="127"/>
      <c r="AY270" s="127"/>
      <c r="AZ270" s="127"/>
    </row>
    <row r="271" spans="1:52" s="126" customFormat="1" x14ac:dyDescent="0.25">
      <c r="A271" s="124"/>
      <c r="B271" s="125"/>
      <c r="F271" s="125"/>
      <c r="G271" s="125"/>
      <c r="O271" s="125"/>
      <c r="P271" s="125"/>
      <c r="Q271" s="125"/>
      <c r="R271" s="125"/>
      <c r="S271" s="125">
        <f t="shared" si="434"/>
        <v>0</v>
      </c>
      <c r="T271" s="125">
        <f t="shared" si="428"/>
        <v>0</v>
      </c>
      <c r="U271" s="125" t="str">
        <f t="shared" si="426"/>
        <v>Bajo</v>
      </c>
      <c r="V271" s="125" t="str">
        <f t="shared" si="429"/>
        <v>Bajo</v>
      </c>
      <c r="W271" s="125"/>
      <c r="X271" s="125"/>
      <c r="Y271" s="125">
        <f t="shared" si="435"/>
        <v>0</v>
      </c>
      <c r="Z271" s="125">
        <f t="shared" si="430"/>
        <v>0</v>
      </c>
      <c r="AA271" s="125" t="str">
        <f t="shared" si="427"/>
        <v>IV</v>
      </c>
      <c r="AB271" s="125" t="str">
        <f t="shared" si="431"/>
        <v>IV</v>
      </c>
      <c r="AC271" s="125" t="str">
        <f t="shared" si="432"/>
        <v>Falta Valorar</v>
      </c>
      <c r="AD271" s="125" t="str">
        <f t="shared" si="433"/>
        <v>Falta Valorar</v>
      </c>
      <c r="AE271" s="125"/>
      <c r="AF271" s="125"/>
      <c r="AN271" s="127"/>
      <c r="AO271" s="127"/>
      <c r="AP271" s="127"/>
      <c r="AQ271" s="127"/>
      <c r="AR271" s="127"/>
      <c r="AS271" s="127"/>
      <c r="AT271" s="127"/>
      <c r="AU271" s="127"/>
      <c r="AV271" s="127"/>
      <c r="AW271" s="127"/>
      <c r="AX271" s="127"/>
      <c r="AY271" s="127"/>
      <c r="AZ271" s="127"/>
    </row>
    <row r="272" spans="1:52" s="126" customFormat="1" x14ac:dyDescent="0.25">
      <c r="A272" s="124"/>
      <c r="B272" s="125"/>
      <c r="F272" s="125"/>
      <c r="G272" s="125"/>
      <c r="O272" s="125"/>
      <c r="P272" s="125"/>
      <c r="Q272" s="125"/>
      <c r="R272" s="125"/>
      <c r="S272" s="125">
        <f t="shared" si="434"/>
        <v>0</v>
      </c>
      <c r="T272" s="125">
        <f t="shared" si="428"/>
        <v>0</v>
      </c>
      <c r="U272" s="125" t="str">
        <f t="shared" si="426"/>
        <v>Bajo</v>
      </c>
      <c r="V272" s="125" t="str">
        <f t="shared" si="429"/>
        <v>Bajo</v>
      </c>
      <c r="W272" s="125"/>
      <c r="X272" s="125"/>
      <c r="Y272" s="125">
        <f t="shared" si="435"/>
        <v>0</v>
      </c>
      <c r="Z272" s="125">
        <f t="shared" si="430"/>
        <v>0</v>
      </c>
      <c r="AA272" s="125" t="str">
        <f t="shared" si="427"/>
        <v>IV</v>
      </c>
      <c r="AB272" s="125" t="str">
        <f t="shared" si="431"/>
        <v>IV</v>
      </c>
      <c r="AC272" s="125" t="str">
        <f t="shared" si="432"/>
        <v>Falta Valorar</v>
      </c>
      <c r="AD272" s="125" t="str">
        <f t="shared" si="433"/>
        <v>Falta Valorar</v>
      </c>
      <c r="AE272" s="125"/>
      <c r="AF272" s="125"/>
      <c r="AN272" s="127"/>
      <c r="AO272" s="127"/>
      <c r="AP272" s="127"/>
      <c r="AQ272" s="127"/>
      <c r="AR272" s="127"/>
      <c r="AS272" s="127"/>
      <c r="AT272" s="127"/>
      <c r="AU272" s="127"/>
      <c r="AV272" s="127"/>
      <c r="AW272" s="127"/>
      <c r="AX272" s="127"/>
      <c r="AY272" s="127"/>
      <c r="AZ272" s="127"/>
    </row>
    <row r="273" spans="1:52" s="126" customFormat="1" x14ac:dyDescent="0.25">
      <c r="A273" s="124"/>
      <c r="B273" s="125"/>
      <c r="F273" s="125"/>
      <c r="G273" s="125"/>
      <c r="O273" s="125"/>
      <c r="P273" s="125"/>
      <c r="Q273" s="125"/>
      <c r="R273" s="125"/>
      <c r="S273" s="125">
        <f t="shared" si="434"/>
        <v>0</v>
      </c>
      <c r="T273" s="125">
        <f t="shared" si="428"/>
        <v>0</v>
      </c>
      <c r="U273" s="125" t="str">
        <f t="shared" si="426"/>
        <v>Bajo</v>
      </c>
      <c r="V273" s="125" t="str">
        <f t="shared" si="429"/>
        <v>Bajo</v>
      </c>
      <c r="W273" s="125"/>
      <c r="X273" s="125"/>
      <c r="Y273" s="125">
        <f t="shared" si="435"/>
        <v>0</v>
      </c>
      <c r="Z273" s="125">
        <f t="shared" si="430"/>
        <v>0</v>
      </c>
      <c r="AA273" s="125" t="str">
        <f t="shared" si="427"/>
        <v>IV</v>
      </c>
      <c r="AB273" s="125" t="str">
        <f t="shared" si="431"/>
        <v>IV</v>
      </c>
      <c r="AC273" s="125" t="str">
        <f t="shared" si="432"/>
        <v>Falta Valorar</v>
      </c>
      <c r="AD273" s="125" t="str">
        <f t="shared" si="433"/>
        <v>Falta Valorar</v>
      </c>
      <c r="AE273" s="125"/>
      <c r="AF273" s="125"/>
      <c r="AN273" s="127"/>
      <c r="AO273" s="127"/>
      <c r="AP273" s="127"/>
      <c r="AQ273" s="127"/>
      <c r="AR273" s="127"/>
      <c r="AS273" s="127"/>
      <c r="AT273" s="127"/>
      <c r="AU273" s="127"/>
      <c r="AV273" s="127"/>
      <c r="AW273" s="127"/>
      <c r="AX273" s="127"/>
      <c r="AY273" s="127"/>
      <c r="AZ273" s="127"/>
    </row>
    <row r="274" spans="1:52" s="126" customFormat="1" x14ac:dyDescent="0.25">
      <c r="A274" s="124"/>
      <c r="B274" s="125"/>
      <c r="F274" s="125"/>
      <c r="G274" s="125"/>
      <c r="O274" s="125"/>
      <c r="P274" s="125"/>
      <c r="Q274" s="125"/>
      <c r="R274" s="125"/>
      <c r="S274" s="125">
        <f t="shared" si="434"/>
        <v>0</v>
      </c>
      <c r="T274" s="125">
        <f t="shared" si="428"/>
        <v>0</v>
      </c>
      <c r="U274" s="125" t="str">
        <f t="shared" si="426"/>
        <v>Bajo</v>
      </c>
      <c r="V274" s="125" t="str">
        <f t="shared" si="429"/>
        <v>Bajo</v>
      </c>
      <c r="W274" s="125"/>
      <c r="X274" s="125"/>
      <c r="Y274" s="125">
        <f t="shared" si="435"/>
        <v>0</v>
      </c>
      <c r="Z274" s="125">
        <f t="shared" si="430"/>
        <v>0</v>
      </c>
      <c r="AA274" s="125" t="str">
        <f t="shared" si="427"/>
        <v>IV</v>
      </c>
      <c r="AB274" s="125" t="str">
        <f t="shared" si="431"/>
        <v>IV</v>
      </c>
      <c r="AC274" s="125" t="str">
        <f t="shared" si="432"/>
        <v>Falta Valorar</v>
      </c>
      <c r="AD274" s="125" t="str">
        <f t="shared" si="433"/>
        <v>Falta Valorar</v>
      </c>
      <c r="AE274" s="125"/>
      <c r="AF274" s="125"/>
      <c r="AN274" s="127"/>
      <c r="AO274" s="127"/>
      <c r="AP274" s="127"/>
      <c r="AQ274" s="127"/>
      <c r="AR274" s="127"/>
      <c r="AS274" s="127"/>
      <c r="AT274" s="127"/>
      <c r="AU274" s="127"/>
      <c r="AV274" s="127"/>
      <c r="AW274" s="127"/>
      <c r="AX274" s="127"/>
      <c r="AY274" s="127"/>
      <c r="AZ274" s="127"/>
    </row>
    <row r="275" spans="1:52" s="126" customFormat="1" x14ac:dyDescent="0.25">
      <c r="A275" s="124"/>
      <c r="B275" s="125"/>
      <c r="F275" s="125"/>
      <c r="G275" s="125"/>
      <c r="O275" s="125"/>
      <c r="P275" s="125"/>
      <c r="Q275" s="125"/>
      <c r="R275" s="125"/>
      <c r="S275" s="125">
        <f t="shared" si="434"/>
        <v>0</v>
      </c>
      <c r="T275" s="125">
        <f t="shared" si="428"/>
        <v>0</v>
      </c>
      <c r="U275" s="125" t="str">
        <f t="shared" si="426"/>
        <v>Bajo</v>
      </c>
      <c r="V275" s="125" t="str">
        <f t="shared" si="429"/>
        <v>Bajo</v>
      </c>
      <c r="W275" s="125"/>
      <c r="X275" s="125"/>
      <c r="Y275" s="125">
        <f t="shared" si="435"/>
        <v>0</v>
      </c>
      <c r="Z275" s="125">
        <f t="shared" si="430"/>
        <v>0</v>
      </c>
      <c r="AA275" s="125" t="str">
        <f t="shared" si="427"/>
        <v>IV</v>
      </c>
      <c r="AB275" s="125" t="str">
        <f t="shared" si="431"/>
        <v>IV</v>
      </c>
      <c r="AC275" s="125" t="str">
        <f t="shared" si="432"/>
        <v>Falta Valorar</v>
      </c>
      <c r="AD275" s="125" t="str">
        <f t="shared" si="433"/>
        <v>Falta Valorar</v>
      </c>
      <c r="AE275" s="125"/>
      <c r="AF275" s="125"/>
      <c r="AN275" s="127"/>
      <c r="AO275" s="127"/>
      <c r="AP275" s="127"/>
      <c r="AQ275" s="127"/>
      <c r="AR275" s="127"/>
      <c r="AS275" s="127"/>
      <c r="AT275" s="127"/>
      <c r="AU275" s="127"/>
      <c r="AV275" s="127"/>
      <c r="AW275" s="127"/>
      <c r="AX275" s="127"/>
      <c r="AY275" s="127"/>
      <c r="AZ275" s="127"/>
    </row>
    <row r="276" spans="1:52" s="126" customFormat="1" x14ac:dyDescent="0.25">
      <c r="A276" s="124"/>
      <c r="B276" s="125"/>
      <c r="F276" s="125"/>
      <c r="G276" s="125"/>
      <c r="O276" s="125"/>
      <c r="P276" s="125"/>
      <c r="Q276" s="125"/>
      <c r="R276" s="125"/>
      <c r="S276" s="125">
        <f t="shared" si="434"/>
        <v>0</v>
      </c>
      <c r="T276" s="125">
        <f t="shared" si="428"/>
        <v>0</v>
      </c>
      <c r="U276" s="125" t="str">
        <f t="shared" si="426"/>
        <v>Bajo</v>
      </c>
      <c r="V276" s="125" t="str">
        <f t="shared" si="429"/>
        <v>Bajo</v>
      </c>
      <c r="W276" s="125"/>
      <c r="X276" s="125"/>
      <c r="Y276" s="125">
        <f t="shared" si="435"/>
        <v>0</v>
      </c>
      <c r="Z276" s="125">
        <f t="shared" si="430"/>
        <v>0</v>
      </c>
      <c r="AA276" s="125" t="str">
        <f t="shared" si="427"/>
        <v>IV</v>
      </c>
      <c r="AB276" s="125" t="str">
        <f t="shared" si="431"/>
        <v>IV</v>
      </c>
      <c r="AC276" s="125" t="str">
        <f t="shared" si="432"/>
        <v>Falta Valorar</v>
      </c>
      <c r="AD276" s="125" t="str">
        <f t="shared" si="433"/>
        <v>Falta Valorar</v>
      </c>
      <c r="AE276" s="125"/>
      <c r="AF276" s="125"/>
      <c r="AN276" s="127"/>
      <c r="AO276" s="127"/>
      <c r="AP276" s="127"/>
      <c r="AQ276" s="127"/>
      <c r="AR276" s="127"/>
      <c r="AS276" s="127"/>
      <c r="AT276" s="127"/>
      <c r="AU276" s="127"/>
      <c r="AV276" s="127"/>
      <c r="AW276" s="127"/>
      <c r="AX276" s="127"/>
      <c r="AY276" s="127"/>
      <c r="AZ276" s="127"/>
    </row>
    <row r="277" spans="1:52" s="126" customFormat="1" x14ac:dyDescent="0.25">
      <c r="A277" s="124"/>
      <c r="B277" s="125"/>
      <c r="F277" s="125"/>
      <c r="G277" s="125"/>
      <c r="O277" s="125"/>
      <c r="P277" s="125"/>
      <c r="Q277" s="125"/>
      <c r="R277" s="125"/>
      <c r="S277" s="125">
        <f t="shared" si="434"/>
        <v>0</v>
      </c>
      <c r="T277" s="125">
        <f t="shared" si="428"/>
        <v>0</v>
      </c>
      <c r="U277" s="125" t="str">
        <f t="shared" si="426"/>
        <v>Bajo</v>
      </c>
      <c r="V277" s="125" t="str">
        <f t="shared" si="429"/>
        <v>Bajo</v>
      </c>
      <c r="W277" s="125"/>
      <c r="X277" s="125"/>
      <c r="Y277" s="125">
        <f t="shared" si="435"/>
        <v>0</v>
      </c>
      <c r="Z277" s="125">
        <f t="shared" si="430"/>
        <v>0</v>
      </c>
      <c r="AA277" s="125" t="str">
        <f t="shared" si="427"/>
        <v>IV</v>
      </c>
      <c r="AB277" s="125" t="str">
        <f t="shared" si="431"/>
        <v>IV</v>
      </c>
      <c r="AC277" s="125" t="str">
        <f t="shared" si="432"/>
        <v>Falta Valorar</v>
      </c>
      <c r="AD277" s="125" t="str">
        <f t="shared" si="433"/>
        <v>Falta Valorar</v>
      </c>
      <c r="AE277" s="125"/>
      <c r="AF277" s="125"/>
      <c r="AN277" s="127"/>
      <c r="AO277" s="127"/>
      <c r="AP277" s="127"/>
      <c r="AQ277" s="127"/>
      <c r="AR277" s="127"/>
      <c r="AS277" s="127"/>
      <c r="AT277" s="127"/>
      <c r="AU277" s="127"/>
      <c r="AV277" s="127"/>
      <c r="AW277" s="127"/>
      <c r="AX277" s="127"/>
      <c r="AY277" s="127"/>
      <c r="AZ277" s="127"/>
    </row>
    <row r="278" spans="1:52" s="126" customFormat="1" x14ac:dyDescent="0.25">
      <c r="A278" s="124"/>
      <c r="B278" s="125"/>
      <c r="F278" s="125"/>
      <c r="G278" s="125"/>
      <c r="O278" s="125"/>
      <c r="P278" s="125"/>
      <c r="Q278" s="125"/>
      <c r="R278" s="125"/>
      <c r="S278" s="125">
        <f t="shared" si="434"/>
        <v>0</v>
      </c>
      <c r="T278" s="125">
        <f t="shared" si="428"/>
        <v>0</v>
      </c>
      <c r="U278" s="125" t="str">
        <f t="shared" si="426"/>
        <v>Bajo</v>
      </c>
      <c r="V278" s="125" t="str">
        <f t="shared" si="429"/>
        <v>Bajo</v>
      </c>
      <c r="W278" s="125"/>
      <c r="X278" s="125"/>
      <c r="Y278" s="125">
        <f t="shared" si="435"/>
        <v>0</v>
      </c>
      <c r="Z278" s="125">
        <f t="shared" si="430"/>
        <v>0</v>
      </c>
      <c r="AA278" s="125" t="str">
        <f t="shared" si="427"/>
        <v>IV</v>
      </c>
      <c r="AB278" s="125" t="str">
        <f t="shared" si="431"/>
        <v>IV</v>
      </c>
      <c r="AC278" s="125" t="str">
        <f t="shared" si="432"/>
        <v>Falta Valorar</v>
      </c>
      <c r="AD278" s="125" t="str">
        <f t="shared" si="433"/>
        <v>Falta Valorar</v>
      </c>
      <c r="AE278" s="125"/>
      <c r="AF278" s="125"/>
      <c r="AN278" s="127"/>
      <c r="AO278" s="127"/>
      <c r="AP278" s="127"/>
      <c r="AQ278" s="127"/>
      <c r="AR278" s="127"/>
      <c r="AS278" s="127"/>
      <c r="AT278" s="127"/>
      <c r="AU278" s="127"/>
      <c r="AV278" s="127"/>
      <c r="AW278" s="127"/>
      <c r="AX278" s="127"/>
      <c r="AY278" s="127"/>
      <c r="AZ278" s="127"/>
    </row>
    <row r="279" spans="1:52" s="126" customFormat="1" x14ac:dyDescent="0.25">
      <c r="A279" s="124"/>
      <c r="B279" s="125"/>
      <c r="F279" s="125"/>
      <c r="G279" s="125"/>
      <c r="O279" s="125"/>
      <c r="P279" s="125"/>
      <c r="Q279" s="125"/>
      <c r="R279" s="125"/>
      <c r="S279" s="125">
        <f t="shared" si="434"/>
        <v>0</v>
      </c>
      <c r="T279" s="125">
        <f t="shared" si="428"/>
        <v>0</v>
      </c>
      <c r="U279" s="125" t="str">
        <f t="shared" si="426"/>
        <v>Bajo</v>
      </c>
      <c r="V279" s="125" t="str">
        <f t="shared" si="429"/>
        <v>Bajo</v>
      </c>
      <c r="W279" s="125"/>
      <c r="X279" s="125"/>
      <c r="Y279" s="125">
        <f t="shared" si="435"/>
        <v>0</v>
      </c>
      <c r="Z279" s="125">
        <f t="shared" si="430"/>
        <v>0</v>
      </c>
      <c r="AA279" s="125" t="str">
        <f t="shared" si="427"/>
        <v>IV</v>
      </c>
      <c r="AB279" s="125" t="str">
        <f t="shared" si="431"/>
        <v>IV</v>
      </c>
      <c r="AC279" s="125" t="str">
        <f t="shared" si="432"/>
        <v>Falta Valorar</v>
      </c>
      <c r="AD279" s="125" t="str">
        <f t="shared" si="433"/>
        <v>Falta Valorar</v>
      </c>
      <c r="AE279" s="125"/>
      <c r="AF279" s="125"/>
      <c r="AN279" s="127"/>
      <c r="AO279" s="127"/>
      <c r="AP279" s="127"/>
      <c r="AQ279" s="127"/>
      <c r="AR279" s="127"/>
      <c r="AS279" s="127"/>
      <c r="AT279" s="127"/>
      <c r="AU279" s="127"/>
      <c r="AV279" s="127"/>
      <c r="AW279" s="127"/>
      <c r="AX279" s="127"/>
      <c r="AY279" s="127"/>
      <c r="AZ279" s="127"/>
    </row>
    <row r="280" spans="1:52" s="126" customFormat="1" x14ac:dyDescent="0.25">
      <c r="A280" s="124"/>
      <c r="B280" s="125"/>
      <c r="F280" s="125"/>
      <c r="G280" s="125"/>
      <c r="O280" s="125"/>
      <c r="P280" s="125"/>
      <c r="Q280" s="125"/>
      <c r="R280" s="125"/>
      <c r="S280" s="125">
        <f t="shared" si="434"/>
        <v>0</v>
      </c>
      <c r="T280" s="125">
        <f t="shared" si="428"/>
        <v>0</v>
      </c>
      <c r="U280" s="125" t="str">
        <f t="shared" si="426"/>
        <v>Bajo</v>
      </c>
      <c r="V280" s="125" t="str">
        <f t="shared" si="429"/>
        <v>Bajo</v>
      </c>
      <c r="W280" s="125"/>
      <c r="X280" s="125"/>
      <c r="Y280" s="125">
        <f t="shared" si="435"/>
        <v>0</v>
      </c>
      <c r="Z280" s="125">
        <f t="shared" si="430"/>
        <v>0</v>
      </c>
      <c r="AA280" s="125" t="str">
        <f t="shared" si="427"/>
        <v>IV</v>
      </c>
      <c r="AB280" s="125" t="str">
        <f t="shared" si="431"/>
        <v>IV</v>
      </c>
      <c r="AC280" s="125" t="str">
        <f t="shared" si="432"/>
        <v>Falta Valorar</v>
      </c>
      <c r="AD280" s="125" t="str">
        <f t="shared" si="433"/>
        <v>Falta Valorar</v>
      </c>
      <c r="AE280" s="125"/>
      <c r="AF280" s="125"/>
      <c r="AN280" s="127"/>
      <c r="AO280" s="127"/>
      <c r="AP280" s="127"/>
      <c r="AQ280" s="127"/>
      <c r="AR280" s="127"/>
      <c r="AS280" s="127"/>
      <c r="AT280" s="127"/>
      <c r="AU280" s="127"/>
      <c r="AV280" s="127"/>
      <c r="AW280" s="127"/>
      <c r="AX280" s="127"/>
      <c r="AY280" s="127"/>
      <c r="AZ280" s="127"/>
    </row>
    <row r="281" spans="1:52" s="126" customFormat="1" x14ac:dyDescent="0.25">
      <c r="A281" s="124"/>
      <c r="B281" s="125"/>
      <c r="F281" s="125"/>
      <c r="G281" s="125"/>
      <c r="O281" s="125"/>
      <c r="P281" s="125"/>
      <c r="Q281" s="125"/>
      <c r="R281" s="125"/>
      <c r="S281" s="125">
        <f t="shared" si="434"/>
        <v>0</v>
      </c>
      <c r="T281" s="125">
        <f t="shared" si="428"/>
        <v>0</v>
      </c>
      <c r="U281" s="125" t="str">
        <f t="shared" si="426"/>
        <v>Bajo</v>
      </c>
      <c r="V281" s="125" t="str">
        <f t="shared" si="429"/>
        <v>Bajo</v>
      </c>
      <c r="W281" s="125"/>
      <c r="X281" s="125"/>
      <c r="Y281" s="125">
        <f t="shared" si="435"/>
        <v>0</v>
      </c>
      <c r="Z281" s="125">
        <f t="shared" si="430"/>
        <v>0</v>
      </c>
      <c r="AA281" s="125" t="str">
        <f t="shared" si="427"/>
        <v>IV</v>
      </c>
      <c r="AB281" s="125" t="str">
        <f t="shared" si="431"/>
        <v>IV</v>
      </c>
      <c r="AC281" s="125" t="str">
        <f t="shared" si="432"/>
        <v>Falta Valorar</v>
      </c>
      <c r="AD281" s="125" t="str">
        <f t="shared" si="433"/>
        <v>Falta Valorar</v>
      </c>
      <c r="AE281" s="125"/>
      <c r="AF281" s="125"/>
      <c r="AN281" s="127"/>
      <c r="AO281" s="127"/>
      <c r="AP281" s="127"/>
      <c r="AQ281" s="127"/>
      <c r="AR281" s="127"/>
      <c r="AS281" s="127"/>
      <c r="AT281" s="127"/>
      <c r="AU281" s="127"/>
      <c r="AV281" s="127"/>
      <c r="AW281" s="127"/>
      <c r="AX281" s="127"/>
      <c r="AY281" s="127"/>
      <c r="AZ281" s="127"/>
    </row>
    <row r="282" spans="1:52" s="126" customFormat="1" x14ac:dyDescent="0.25">
      <c r="A282" s="124"/>
      <c r="B282" s="125"/>
      <c r="F282" s="125"/>
      <c r="G282" s="125"/>
      <c r="O282" s="125"/>
      <c r="P282" s="125"/>
      <c r="Q282" s="125"/>
      <c r="R282" s="125"/>
      <c r="S282" s="125">
        <f t="shared" si="434"/>
        <v>0</v>
      </c>
      <c r="T282" s="125">
        <f t="shared" si="428"/>
        <v>0</v>
      </c>
      <c r="U282" s="125" t="str">
        <f t="shared" si="426"/>
        <v>Bajo</v>
      </c>
      <c r="V282" s="125" t="str">
        <f t="shared" si="429"/>
        <v>Bajo</v>
      </c>
      <c r="W282" s="125"/>
      <c r="X282" s="125"/>
      <c r="Y282" s="125">
        <f t="shared" si="435"/>
        <v>0</v>
      </c>
      <c r="Z282" s="125">
        <f t="shared" si="430"/>
        <v>0</v>
      </c>
      <c r="AA282" s="125" t="str">
        <f t="shared" si="427"/>
        <v>IV</v>
      </c>
      <c r="AB282" s="125" t="str">
        <f t="shared" si="431"/>
        <v>IV</v>
      </c>
      <c r="AC282" s="125" t="str">
        <f t="shared" si="432"/>
        <v>Falta Valorar</v>
      </c>
      <c r="AD282" s="125" t="str">
        <f t="shared" si="433"/>
        <v>Falta Valorar</v>
      </c>
      <c r="AE282" s="125"/>
      <c r="AF282" s="125"/>
      <c r="AN282" s="127"/>
      <c r="AO282" s="127"/>
      <c r="AP282" s="127"/>
      <c r="AQ282" s="127"/>
      <c r="AR282" s="127"/>
      <c r="AS282" s="127"/>
      <c r="AT282" s="127"/>
      <c r="AU282" s="127"/>
      <c r="AV282" s="127"/>
      <c r="AW282" s="127"/>
      <c r="AX282" s="127"/>
      <c r="AY282" s="127"/>
      <c r="AZ282" s="127"/>
    </row>
    <row r="283" spans="1:52" s="126" customFormat="1" x14ac:dyDescent="0.25">
      <c r="A283" s="124"/>
      <c r="B283" s="125"/>
      <c r="F283" s="125"/>
      <c r="G283" s="125"/>
      <c r="O283" s="125"/>
      <c r="P283" s="125"/>
      <c r="Q283" s="125"/>
      <c r="R283" s="125"/>
      <c r="S283" s="125">
        <f t="shared" si="434"/>
        <v>0</v>
      </c>
      <c r="T283" s="125">
        <f t="shared" si="428"/>
        <v>0</v>
      </c>
      <c r="U283" s="125" t="str">
        <f t="shared" si="426"/>
        <v>Bajo</v>
      </c>
      <c r="V283" s="125" t="str">
        <f t="shared" si="429"/>
        <v>Bajo</v>
      </c>
      <c r="W283" s="125"/>
      <c r="X283" s="125"/>
      <c r="Y283" s="125">
        <f t="shared" si="435"/>
        <v>0</v>
      </c>
      <c r="Z283" s="125">
        <f t="shared" si="430"/>
        <v>0</v>
      </c>
      <c r="AA283" s="125" t="str">
        <f t="shared" si="427"/>
        <v>IV</v>
      </c>
      <c r="AB283" s="125" t="str">
        <f t="shared" si="431"/>
        <v>IV</v>
      </c>
      <c r="AC283" s="125" t="str">
        <f t="shared" si="432"/>
        <v>Falta Valorar</v>
      </c>
      <c r="AD283" s="125" t="str">
        <f t="shared" si="433"/>
        <v>Falta Valorar</v>
      </c>
      <c r="AE283" s="125"/>
      <c r="AF283" s="125"/>
      <c r="AN283" s="127"/>
      <c r="AO283" s="127"/>
      <c r="AP283" s="127"/>
      <c r="AQ283" s="127"/>
      <c r="AR283" s="127"/>
      <c r="AS283" s="127"/>
      <c r="AT283" s="127"/>
      <c r="AU283" s="127"/>
      <c r="AV283" s="127"/>
      <c r="AW283" s="127"/>
      <c r="AX283" s="127"/>
      <c r="AY283" s="127"/>
      <c r="AZ283" s="127"/>
    </row>
    <row r="284" spans="1:52" s="126" customFormat="1" x14ac:dyDescent="0.25">
      <c r="A284" s="124"/>
      <c r="B284" s="125"/>
      <c r="F284" s="125"/>
      <c r="G284" s="125"/>
      <c r="O284" s="125"/>
      <c r="P284" s="125"/>
      <c r="Q284" s="125"/>
      <c r="R284" s="125"/>
      <c r="S284" s="125">
        <f t="shared" si="434"/>
        <v>0</v>
      </c>
      <c r="T284" s="125">
        <f t="shared" si="428"/>
        <v>0</v>
      </c>
      <c r="U284" s="125" t="str">
        <f t="shared" si="426"/>
        <v>Bajo</v>
      </c>
      <c r="V284" s="125" t="str">
        <f t="shared" si="429"/>
        <v>Bajo</v>
      </c>
      <c r="W284" s="125"/>
      <c r="X284" s="125"/>
      <c r="Y284" s="125">
        <f t="shared" si="435"/>
        <v>0</v>
      </c>
      <c r="Z284" s="125">
        <f t="shared" si="430"/>
        <v>0</v>
      </c>
      <c r="AA284" s="125" t="str">
        <f t="shared" si="427"/>
        <v>IV</v>
      </c>
      <c r="AB284" s="125" t="str">
        <f t="shared" si="431"/>
        <v>IV</v>
      </c>
      <c r="AC284" s="125" t="str">
        <f t="shared" si="432"/>
        <v>Falta Valorar</v>
      </c>
      <c r="AD284" s="125" t="str">
        <f t="shared" si="433"/>
        <v>Falta Valorar</v>
      </c>
      <c r="AE284" s="125"/>
      <c r="AF284" s="125"/>
      <c r="AN284" s="127"/>
      <c r="AO284" s="127"/>
      <c r="AP284" s="127"/>
      <c r="AQ284" s="127"/>
      <c r="AR284" s="127"/>
      <c r="AS284" s="127"/>
      <c r="AT284" s="127"/>
      <c r="AU284" s="127"/>
      <c r="AV284" s="127"/>
      <c r="AW284" s="127"/>
      <c r="AX284" s="127"/>
      <c r="AY284" s="127"/>
      <c r="AZ284" s="127"/>
    </row>
    <row r="285" spans="1:52" s="126" customFormat="1" x14ac:dyDescent="0.25">
      <c r="A285" s="124"/>
      <c r="B285" s="125"/>
      <c r="F285" s="125"/>
      <c r="G285" s="125"/>
      <c r="O285" s="125"/>
      <c r="P285" s="125"/>
      <c r="Q285" s="125"/>
      <c r="R285" s="125"/>
      <c r="S285" s="125">
        <f t="shared" si="434"/>
        <v>0</v>
      </c>
      <c r="T285" s="125">
        <f t="shared" si="428"/>
        <v>0</v>
      </c>
      <c r="U285" s="125" t="str">
        <f t="shared" si="426"/>
        <v>Bajo</v>
      </c>
      <c r="V285" s="125" t="str">
        <f t="shared" si="429"/>
        <v>Bajo</v>
      </c>
      <c r="W285" s="125"/>
      <c r="X285" s="125"/>
      <c r="Y285" s="125">
        <f t="shared" si="435"/>
        <v>0</v>
      </c>
      <c r="Z285" s="125">
        <f t="shared" si="430"/>
        <v>0</v>
      </c>
      <c r="AA285" s="125" t="str">
        <f t="shared" si="427"/>
        <v>IV</v>
      </c>
      <c r="AB285" s="125" t="str">
        <f t="shared" si="431"/>
        <v>IV</v>
      </c>
      <c r="AC285" s="125" t="str">
        <f t="shared" si="432"/>
        <v>Falta Valorar</v>
      </c>
      <c r="AD285" s="125" t="str">
        <f t="shared" si="433"/>
        <v>Falta Valorar</v>
      </c>
      <c r="AE285" s="125"/>
      <c r="AF285" s="125"/>
      <c r="AN285" s="127"/>
      <c r="AO285" s="127"/>
      <c r="AP285" s="127"/>
      <c r="AQ285" s="127"/>
      <c r="AR285" s="127"/>
      <c r="AS285" s="127"/>
      <c r="AT285" s="127"/>
      <c r="AU285" s="127"/>
      <c r="AV285" s="127"/>
      <c r="AW285" s="127"/>
      <c r="AX285" s="127"/>
      <c r="AY285" s="127"/>
      <c r="AZ285" s="127"/>
    </row>
    <row r="286" spans="1:52" s="126" customFormat="1" x14ac:dyDescent="0.25">
      <c r="A286" s="124"/>
      <c r="B286" s="125"/>
      <c r="F286" s="125"/>
      <c r="G286" s="125"/>
      <c r="O286" s="125"/>
      <c r="P286" s="125"/>
      <c r="Q286" s="125"/>
      <c r="R286" s="125"/>
      <c r="S286" s="125">
        <f t="shared" si="434"/>
        <v>0</v>
      </c>
      <c r="T286" s="125">
        <f t="shared" si="428"/>
        <v>0</v>
      </c>
      <c r="U286" s="125" t="str">
        <f t="shared" si="426"/>
        <v>Bajo</v>
      </c>
      <c r="V286" s="125" t="str">
        <f t="shared" si="429"/>
        <v>Bajo</v>
      </c>
      <c r="W286" s="125"/>
      <c r="X286" s="125"/>
      <c r="Y286" s="125">
        <f t="shared" si="435"/>
        <v>0</v>
      </c>
      <c r="Z286" s="125">
        <f t="shared" si="430"/>
        <v>0</v>
      </c>
      <c r="AA286" s="125" t="str">
        <f t="shared" si="427"/>
        <v>IV</v>
      </c>
      <c r="AB286" s="125" t="str">
        <f t="shared" si="431"/>
        <v>IV</v>
      </c>
      <c r="AC286" s="125" t="str">
        <f t="shared" si="432"/>
        <v>Falta Valorar</v>
      </c>
      <c r="AD286" s="125" t="str">
        <f t="shared" si="433"/>
        <v>Falta Valorar</v>
      </c>
      <c r="AE286" s="125"/>
      <c r="AF286" s="125"/>
      <c r="AN286" s="127"/>
      <c r="AO286" s="127"/>
      <c r="AP286" s="127"/>
      <c r="AQ286" s="127"/>
      <c r="AR286" s="127"/>
      <c r="AS286" s="127"/>
      <c r="AT286" s="127"/>
      <c r="AU286" s="127"/>
      <c r="AV286" s="127"/>
      <c r="AW286" s="127"/>
      <c r="AX286" s="127"/>
      <c r="AY286" s="127"/>
      <c r="AZ286" s="127"/>
    </row>
    <row r="287" spans="1:52" s="126" customFormat="1" x14ac:dyDescent="0.25">
      <c r="A287" s="124"/>
      <c r="B287" s="125"/>
      <c r="F287" s="125"/>
      <c r="G287" s="125"/>
      <c r="O287" s="125"/>
      <c r="P287" s="125"/>
      <c r="Q287" s="125"/>
      <c r="R287" s="125"/>
      <c r="S287" s="125">
        <f t="shared" si="434"/>
        <v>0</v>
      </c>
      <c r="T287" s="125">
        <f t="shared" si="428"/>
        <v>0</v>
      </c>
      <c r="U287" s="125" t="str">
        <f t="shared" si="426"/>
        <v>Bajo</v>
      </c>
      <c r="V287" s="125" t="str">
        <f t="shared" si="429"/>
        <v>Bajo</v>
      </c>
      <c r="W287" s="125"/>
      <c r="X287" s="125"/>
      <c r="Y287" s="125">
        <f t="shared" si="435"/>
        <v>0</v>
      </c>
      <c r="Z287" s="125">
        <f t="shared" si="430"/>
        <v>0</v>
      </c>
      <c r="AA287" s="125" t="str">
        <f t="shared" si="427"/>
        <v>IV</v>
      </c>
      <c r="AB287" s="125" t="str">
        <f t="shared" si="431"/>
        <v>IV</v>
      </c>
      <c r="AC287" s="125" t="str">
        <f t="shared" si="432"/>
        <v>Falta Valorar</v>
      </c>
      <c r="AD287" s="125" t="str">
        <f t="shared" si="433"/>
        <v>Falta Valorar</v>
      </c>
      <c r="AE287" s="125"/>
      <c r="AF287" s="125"/>
      <c r="AN287" s="127"/>
      <c r="AO287" s="127"/>
      <c r="AP287" s="127"/>
      <c r="AQ287" s="127"/>
      <c r="AR287" s="127"/>
      <c r="AS287" s="127"/>
      <c r="AT287" s="127"/>
      <c r="AU287" s="127"/>
      <c r="AV287" s="127"/>
      <c r="AW287" s="127"/>
      <c r="AX287" s="127"/>
      <c r="AY287" s="127"/>
      <c r="AZ287" s="127"/>
    </row>
    <row r="288" spans="1:52" s="126" customFormat="1" x14ac:dyDescent="0.25">
      <c r="A288" s="124"/>
      <c r="B288" s="125"/>
      <c r="F288" s="125"/>
      <c r="G288" s="125"/>
      <c r="O288" s="125"/>
      <c r="P288" s="125"/>
      <c r="Q288" s="125"/>
      <c r="R288" s="125"/>
      <c r="S288" s="125">
        <f t="shared" si="434"/>
        <v>0</v>
      </c>
      <c r="T288" s="125">
        <f t="shared" si="428"/>
        <v>0</v>
      </c>
      <c r="U288" s="125" t="str">
        <f t="shared" si="426"/>
        <v>Bajo</v>
      </c>
      <c r="V288" s="125" t="str">
        <f t="shared" si="429"/>
        <v>Bajo</v>
      </c>
      <c r="W288" s="125"/>
      <c r="X288" s="125"/>
      <c r="Y288" s="125">
        <f t="shared" si="435"/>
        <v>0</v>
      </c>
      <c r="Z288" s="125">
        <f t="shared" si="430"/>
        <v>0</v>
      </c>
      <c r="AA288" s="125" t="str">
        <f t="shared" si="427"/>
        <v>IV</v>
      </c>
      <c r="AB288" s="125" t="str">
        <f t="shared" si="431"/>
        <v>IV</v>
      </c>
      <c r="AC288" s="125" t="str">
        <f t="shared" si="432"/>
        <v>Falta Valorar</v>
      </c>
      <c r="AD288" s="125" t="str">
        <f t="shared" si="433"/>
        <v>Falta Valorar</v>
      </c>
      <c r="AE288" s="125"/>
      <c r="AF288" s="125"/>
      <c r="AN288" s="127"/>
      <c r="AO288" s="127"/>
      <c r="AP288" s="127"/>
      <c r="AQ288" s="127"/>
      <c r="AR288" s="127"/>
      <c r="AS288" s="127"/>
      <c r="AT288" s="127"/>
      <c r="AU288" s="127"/>
      <c r="AV288" s="127"/>
      <c r="AW288" s="127"/>
      <c r="AX288" s="127"/>
      <c r="AY288" s="127"/>
      <c r="AZ288" s="127"/>
    </row>
    <row r="289" spans="1:52" s="126" customFormat="1" x14ac:dyDescent="0.25">
      <c r="A289" s="124"/>
      <c r="B289" s="125"/>
      <c r="F289" s="125"/>
      <c r="G289" s="125"/>
      <c r="O289" s="125"/>
      <c r="P289" s="125"/>
      <c r="Q289" s="125"/>
      <c r="R289" s="125"/>
      <c r="S289" s="125">
        <f t="shared" si="434"/>
        <v>0</v>
      </c>
      <c r="T289" s="125">
        <f t="shared" si="428"/>
        <v>0</v>
      </c>
      <c r="U289" s="125" t="str">
        <f t="shared" si="426"/>
        <v>Bajo</v>
      </c>
      <c r="V289" s="125" t="str">
        <f t="shared" si="429"/>
        <v>Bajo</v>
      </c>
      <c r="W289" s="125"/>
      <c r="X289" s="125"/>
      <c r="Y289" s="125">
        <f t="shared" si="435"/>
        <v>0</v>
      </c>
      <c r="Z289" s="125">
        <f t="shared" si="430"/>
        <v>0</v>
      </c>
      <c r="AA289" s="125" t="str">
        <f t="shared" si="427"/>
        <v>IV</v>
      </c>
      <c r="AB289" s="125" t="str">
        <f t="shared" si="431"/>
        <v>IV</v>
      </c>
      <c r="AC289" s="125" t="str">
        <f t="shared" si="432"/>
        <v>Falta Valorar</v>
      </c>
      <c r="AD289" s="125" t="str">
        <f t="shared" si="433"/>
        <v>Falta Valorar</v>
      </c>
      <c r="AE289" s="125"/>
      <c r="AF289" s="125"/>
      <c r="AN289" s="127"/>
      <c r="AO289" s="127"/>
      <c r="AP289" s="127"/>
      <c r="AQ289" s="127"/>
      <c r="AR289" s="127"/>
      <c r="AS289" s="127"/>
      <c r="AT289" s="127"/>
      <c r="AU289" s="127"/>
      <c r="AV289" s="127"/>
      <c r="AW289" s="127"/>
      <c r="AX289" s="127"/>
      <c r="AY289" s="127"/>
      <c r="AZ289" s="127"/>
    </row>
    <row r="290" spans="1:52" s="126" customFormat="1" x14ac:dyDescent="0.25">
      <c r="A290" s="124"/>
      <c r="B290" s="125"/>
      <c r="F290" s="125"/>
      <c r="G290" s="125"/>
      <c r="O290" s="125"/>
      <c r="P290" s="125"/>
      <c r="Q290" s="125"/>
      <c r="R290" s="125"/>
      <c r="S290" s="125">
        <f t="shared" si="434"/>
        <v>0</v>
      </c>
      <c r="T290" s="125">
        <f t="shared" si="428"/>
        <v>0</v>
      </c>
      <c r="U290" s="125" t="str">
        <f t="shared" si="426"/>
        <v>Bajo</v>
      </c>
      <c r="V290" s="125" t="str">
        <f t="shared" si="429"/>
        <v>Bajo</v>
      </c>
      <c r="W290" s="125"/>
      <c r="X290" s="125"/>
      <c r="Y290" s="125">
        <f t="shared" si="435"/>
        <v>0</v>
      </c>
      <c r="Z290" s="125">
        <f t="shared" si="430"/>
        <v>0</v>
      </c>
      <c r="AA290" s="125" t="str">
        <f t="shared" si="427"/>
        <v>IV</v>
      </c>
      <c r="AB290" s="125" t="str">
        <f t="shared" si="431"/>
        <v>IV</v>
      </c>
      <c r="AC290" s="125" t="str">
        <f t="shared" si="432"/>
        <v>Falta Valorar</v>
      </c>
      <c r="AD290" s="125" t="str">
        <f t="shared" si="433"/>
        <v>Falta Valorar</v>
      </c>
      <c r="AE290" s="125"/>
      <c r="AF290" s="125"/>
      <c r="AN290" s="127"/>
      <c r="AO290" s="127"/>
      <c r="AP290" s="127"/>
      <c r="AQ290" s="127"/>
      <c r="AR290" s="127"/>
      <c r="AS290" s="127"/>
      <c r="AT290" s="127"/>
      <c r="AU290" s="127"/>
      <c r="AV290" s="127"/>
      <c r="AW290" s="127"/>
      <c r="AX290" s="127"/>
      <c r="AY290" s="127"/>
      <c r="AZ290" s="127"/>
    </row>
    <row r="291" spans="1:52" s="126" customFormat="1" x14ac:dyDescent="0.25">
      <c r="A291" s="124"/>
      <c r="B291" s="125"/>
      <c r="F291" s="125"/>
      <c r="G291" s="125"/>
      <c r="O291" s="125"/>
      <c r="P291" s="125"/>
      <c r="Q291" s="125"/>
      <c r="R291" s="125"/>
      <c r="S291" s="125">
        <f t="shared" si="434"/>
        <v>0</v>
      </c>
      <c r="T291" s="125">
        <f t="shared" si="428"/>
        <v>0</v>
      </c>
      <c r="U291" s="125" t="str">
        <f t="shared" si="426"/>
        <v>Bajo</v>
      </c>
      <c r="V291" s="125" t="str">
        <f t="shared" si="429"/>
        <v>Bajo</v>
      </c>
      <c r="W291" s="125"/>
      <c r="X291" s="125"/>
      <c r="Y291" s="125">
        <f t="shared" si="435"/>
        <v>0</v>
      </c>
      <c r="Z291" s="125">
        <f t="shared" si="430"/>
        <v>0</v>
      </c>
      <c r="AA291" s="125" t="str">
        <f t="shared" si="427"/>
        <v>IV</v>
      </c>
      <c r="AB291" s="125" t="str">
        <f t="shared" si="431"/>
        <v>IV</v>
      </c>
      <c r="AC291" s="125" t="str">
        <f t="shared" si="432"/>
        <v>Falta Valorar</v>
      </c>
      <c r="AD291" s="125" t="str">
        <f t="shared" si="433"/>
        <v>Falta Valorar</v>
      </c>
      <c r="AE291" s="125"/>
      <c r="AF291" s="125"/>
      <c r="AN291" s="127"/>
      <c r="AO291" s="127"/>
      <c r="AP291" s="127"/>
      <c r="AQ291" s="127"/>
      <c r="AR291" s="127"/>
      <c r="AS291" s="127"/>
      <c r="AT291" s="127"/>
      <c r="AU291" s="127"/>
      <c r="AV291" s="127"/>
      <c r="AW291" s="127"/>
      <c r="AX291" s="127"/>
      <c r="AY291" s="127"/>
      <c r="AZ291" s="127"/>
    </row>
    <row r="292" spans="1:52" s="126" customFormat="1" x14ac:dyDescent="0.25">
      <c r="A292" s="124"/>
      <c r="B292" s="125"/>
      <c r="F292" s="125"/>
      <c r="G292" s="125"/>
      <c r="O292" s="125"/>
      <c r="P292" s="125"/>
      <c r="Q292" s="125"/>
      <c r="R292" s="125"/>
      <c r="S292" s="125">
        <f t="shared" si="434"/>
        <v>0</v>
      </c>
      <c r="T292" s="125">
        <f t="shared" si="428"/>
        <v>0</v>
      </c>
      <c r="U292" s="125" t="str">
        <f t="shared" si="426"/>
        <v>Bajo</v>
      </c>
      <c r="V292" s="125" t="str">
        <f t="shared" si="429"/>
        <v>Bajo</v>
      </c>
      <c r="W292" s="125"/>
      <c r="X292" s="125"/>
      <c r="Y292" s="125">
        <f t="shared" si="435"/>
        <v>0</v>
      </c>
      <c r="Z292" s="125">
        <f t="shared" si="430"/>
        <v>0</v>
      </c>
      <c r="AA292" s="125" t="str">
        <f t="shared" si="427"/>
        <v>IV</v>
      </c>
      <c r="AB292" s="125" t="str">
        <f t="shared" si="431"/>
        <v>IV</v>
      </c>
      <c r="AC292" s="125" t="str">
        <f t="shared" si="432"/>
        <v>Falta Valorar</v>
      </c>
      <c r="AD292" s="125" t="str">
        <f t="shared" si="433"/>
        <v>Falta Valorar</v>
      </c>
      <c r="AE292" s="125"/>
      <c r="AF292" s="125"/>
      <c r="AN292" s="127"/>
      <c r="AO292" s="127"/>
      <c r="AP292" s="127"/>
      <c r="AQ292" s="127"/>
      <c r="AR292" s="127"/>
      <c r="AS292" s="127"/>
      <c r="AT292" s="127"/>
      <c r="AU292" s="127"/>
      <c r="AV292" s="127"/>
      <c r="AW292" s="127"/>
      <c r="AX292" s="127"/>
      <c r="AY292" s="127"/>
      <c r="AZ292" s="127"/>
    </row>
    <row r="293" spans="1:52" s="126" customFormat="1" x14ac:dyDescent="0.25">
      <c r="A293" s="124"/>
      <c r="B293" s="125"/>
      <c r="F293" s="125"/>
      <c r="G293" s="125"/>
      <c r="O293" s="125"/>
      <c r="P293" s="125"/>
      <c r="Q293" s="125"/>
      <c r="R293" s="125"/>
      <c r="S293" s="125">
        <f t="shared" si="434"/>
        <v>0</v>
      </c>
      <c r="T293" s="125">
        <f t="shared" si="428"/>
        <v>0</v>
      </c>
      <c r="U293" s="125" t="str">
        <f t="shared" si="426"/>
        <v>Bajo</v>
      </c>
      <c r="V293" s="125" t="str">
        <f t="shared" si="429"/>
        <v>Bajo</v>
      </c>
      <c r="W293" s="125"/>
      <c r="X293" s="125"/>
      <c r="Y293" s="125">
        <f t="shared" si="435"/>
        <v>0</v>
      </c>
      <c r="Z293" s="125">
        <f t="shared" si="430"/>
        <v>0</v>
      </c>
      <c r="AA293" s="125" t="str">
        <f t="shared" si="427"/>
        <v>IV</v>
      </c>
      <c r="AB293" s="125" t="str">
        <f t="shared" si="431"/>
        <v>IV</v>
      </c>
      <c r="AC293" s="125" t="str">
        <f t="shared" si="432"/>
        <v>Falta Valorar</v>
      </c>
      <c r="AD293" s="125" t="str">
        <f t="shared" si="433"/>
        <v>Falta Valorar</v>
      </c>
      <c r="AE293" s="125"/>
      <c r="AF293" s="125"/>
      <c r="AN293" s="127"/>
      <c r="AO293" s="127"/>
      <c r="AP293" s="127"/>
      <c r="AQ293" s="127"/>
      <c r="AR293" s="127"/>
      <c r="AS293" s="127"/>
      <c r="AT293" s="127"/>
      <c r="AU293" s="127"/>
      <c r="AV293" s="127"/>
      <c r="AW293" s="127"/>
      <c r="AX293" s="127"/>
      <c r="AY293" s="127"/>
      <c r="AZ293" s="127"/>
    </row>
    <row r="294" spans="1:52" s="126" customFormat="1" x14ac:dyDescent="0.25">
      <c r="A294" s="124"/>
      <c r="B294" s="125"/>
      <c r="F294" s="125"/>
      <c r="G294" s="125"/>
      <c r="O294" s="125"/>
      <c r="P294" s="125"/>
      <c r="Q294" s="125"/>
      <c r="R294" s="125"/>
      <c r="S294" s="125">
        <f t="shared" si="434"/>
        <v>0</v>
      </c>
      <c r="T294" s="125">
        <f t="shared" si="428"/>
        <v>0</v>
      </c>
      <c r="U294" s="125" t="str">
        <f t="shared" si="426"/>
        <v>Bajo</v>
      </c>
      <c r="V294" s="125" t="str">
        <f t="shared" si="429"/>
        <v>Bajo</v>
      </c>
      <c r="W294" s="125"/>
      <c r="X294" s="125"/>
      <c r="Y294" s="125">
        <f t="shared" si="435"/>
        <v>0</v>
      </c>
      <c r="Z294" s="125">
        <f t="shared" si="430"/>
        <v>0</v>
      </c>
      <c r="AA294" s="125" t="str">
        <f t="shared" si="427"/>
        <v>IV</v>
      </c>
      <c r="AB294" s="125" t="str">
        <f t="shared" si="431"/>
        <v>IV</v>
      </c>
      <c r="AC294" s="125" t="str">
        <f t="shared" si="432"/>
        <v>Falta Valorar</v>
      </c>
      <c r="AD294" s="125" t="str">
        <f t="shared" si="433"/>
        <v>Falta Valorar</v>
      </c>
      <c r="AE294" s="125"/>
      <c r="AF294" s="125"/>
      <c r="AN294" s="127"/>
      <c r="AO294" s="127"/>
      <c r="AP294" s="127"/>
      <c r="AQ294" s="127"/>
      <c r="AR294" s="127"/>
      <c r="AS294" s="127"/>
      <c r="AT294" s="127"/>
      <c r="AU294" s="127"/>
      <c r="AV294" s="127"/>
      <c r="AW294" s="127"/>
      <c r="AX294" s="127"/>
      <c r="AY294" s="127"/>
      <c r="AZ294" s="127"/>
    </row>
    <row r="295" spans="1:52" s="126" customFormat="1" x14ac:dyDescent="0.25">
      <c r="A295" s="124"/>
      <c r="B295" s="125"/>
      <c r="F295" s="125"/>
      <c r="G295" s="125"/>
      <c r="O295" s="125"/>
      <c r="P295" s="125"/>
      <c r="Q295" s="125"/>
      <c r="R295" s="125"/>
      <c r="S295" s="125">
        <f t="shared" si="434"/>
        <v>0</v>
      </c>
      <c r="T295" s="125">
        <f t="shared" si="428"/>
        <v>0</v>
      </c>
      <c r="U295" s="125" t="str">
        <f t="shared" si="426"/>
        <v>Bajo</v>
      </c>
      <c r="V295" s="125" t="str">
        <f t="shared" si="429"/>
        <v>Bajo</v>
      </c>
      <c r="W295" s="125"/>
      <c r="X295" s="125"/>
      <c r="Y295" s="125">
        <f t="shared" si="435"/>
        <v>0</v>
      </c>
      <c r="Z295" s="125">
        <f t="shared" si="430"/>
        <v>0</v>
      </c>
      <c r="AA295" s="125" t="str">
        <f t="shared" si="427"/>
        <v>IV</v>
      </c>
      <c r="AB295" s="125" t="str">
        <f t="shared" si="431"/>
        <v>IV</v>
      </c>
      <c r="AC295" s="125" t="str">
        <f t="shared" si="432"/>
        <v>Falta Valorar</v>
      </c>
      <c r="AD295" s="125" t="str">
        <f t="shared" si="433"/>
        <v>Falta Valorar</v>
      </c>
      <c r="AE295" s="125"/>
      <c r="AF295" s="125"/>
      <c r="AN295" s="127"/>
      <c r="AO295" s="127"/>
      <c r="AP295" s="127"/>
      <c r="AQ295" s="127"/>
      <c r="AR295" s="127"/>
      <c r="AS295" s="127"/>
      <c r="AT295" s="127"/>
      <c r="AU295" s="127"/>
      <c r="AV295" s="127"/>
      <c r="AW295" s="127"/>
      <c r="AX295" s="127"/>
      <c r="AY295" s="127"/>
      <c r="AZ295" s="127"/>
    </row>
    <row r="296" spans="1:52" s="126" customFormat="1" x14ac:dyDescent="0.25">
      <c r="A296" s="124"/>
      <c r="B296" s="125"/>
      <c r="F296" s="125"/>
      <c r="G296" s="125"/>
      <c r="O296" s="125"/>
      <c r="P296" s="125"/>
      <c r="Q296" s="125"/>
      <c r="R296" s="125"/>
      <c r="S296" s="125">
        <f t="shared" si="434"/>
        <v>0</v>
      </c>
      <c r="T296" s="125">
        <f t="shared" si="428"/>
        <v>0</v>
      </c>
      <c r="U296" s="125" t="str">
        <f t="shared" si="426"/>
        <v>Bajo</v>
      </c>
      <c r="V296" s="125" t="str">
        <f t="shared" si="429"/>
        <v>Bajo</v>
      </c>
      <c r="W296" s="125"/>
      <c r="X296" s="125"/>
      <c r="Y296" s="125">
        <f t="shared" si="435"/>
        <v>0</v>
      </c>
      <c r="Z296" s="125">
        <f t="shared" si="430"/>
        <v>0</v>
      </c>
      <c r="AA296" s="125" t="str">
        <f t="shared" si="427"/>
        <v>IV</v>
      </c>
      <c r="AB296" s="125" t="str">
        <f t="shared" si="431"/>
        <v>IV</v>
      </c>
      <c r="AC296" s="125" t="str">
        <f t="shared" si="432"/>
        <v>Falta Valorar</v>
      </c>
      <c r="AD296" s="125" t="str">
        <f t="shared" si="433"/>
        <v>Falta Valorar</v>
      </c>
      <c r="AE296" s="125"/>
      <c r="AF296" s="125"/>
      <c r="AN296" s="127"/>
      <c r="AO296" s="127"/>
      <c r="AP296" s="127"/>
      <c r="AQ296" s="127"/>
      <c r="AR296" s="127"/>
      <c r="AS296" s="127"/>
      <c r="AT296" s="127"/>
      <c r="AU296" s="127"/>
      <c r="AV296" s="127"/>
      <c r="AW296" s="127"/>
      <c r="AX296" s="127"/>
      <c r="AY296" s="127"/>
      <c r="AZ296" s="127"/>
    </row>
    <row r="297" spans="1:52" s="126" customFormat="1" x14ac:dyDescent="0.25">
      <c r="A297" s="124"/>
      <c r="B297" s="125"/>
      <c r="F297" s="125"/>
      <c r="G297" s="125"/>
      <c r="O297" s="125"/>
      <c r="P297" s="125"/>
      <c r="Q297" s="125"/>
      <c r="R297" s="125"/>
      <c r="S297" s="125">
        <f t="shared" si="434"/>
        <v>0</v>
      </c>
      <c r="T297" s="125">
        <f t="shared" si="428"/>
        <v>0</v>
      </c>
      <c r="U297" s="125" t="str">
        <f t="shared" si="426"/>
        <v>Bajo</v>
      </c>
      <c r="V297" s="125" t="str">
        <f t="shared" si="429"/>
        <v>Bajo</v>
      </c>
      <c r="W297" s="125"/>
      <c r="X297" s="125"/>
      <c r="Y297" s="125">
        <f t="shared" si="435"/>
        <v>0</v>
      </c>
      <c r="Z297" s="125">
        <f t="shared" si="430"/>
        <v>0</v>
      </c>
      <c r="AA297" s="125" t="str">
        <f t="shared" si="427"/>
        <v>IV</v>
      </c>
      <c r="AB297" s="125" t="str">
        <f t="shared" si="431"/>
        <v>IV</v>
      </c>
      <c r="AC297" s="125" t="str">
        <f t="shared" si="432"/>
        <v>Falta Valorar</v>
      </c>
      <c r="AD297" s="125" t="str">
        <f t="shared" si="433"/>
        <v>Falta Valorar</v>
      </c>
      <c r="AE297" s="125"/>
      <c r="AF297" s="125"/>
      <c r="AN297" s="127"/>
      <c r="AO297" s="127"/>
      <c r="AP297" s="127"/>
      <c r="AQ297" s="127"/>
      <c r="AR297" s="127"/>
      <c r="AS297" s="127"/>
      <c r="AT297" s="127"/>
      <c r="AU297" s="127"/>
      <c r="AV297" s="127"/>
      <c r="AW297" s="127"/>
      <c r="AX297" s="127"/>
      <c r="AY297" s="127"/>
      <c r="AZ297" s="127"/>
    </row>
    <row r="298" spans="1:52" s="126" customFormat="1" x14ac:dyDescent="0.25">
      <c r="A298" s="124"/>
      <c r="B298" s="125"/>
      <c r="F298" s="125"/>
      <c r="G298" s="125"/>
      <c r="O298" s="125"/>
      <c r="P298" s="125"/>
      <c r="Q298" s="125"/>
      <c r="R298" s="125"/>
      <c r="S298" s="125">
        <f t="shared" si="434"/>
        <v>0</v>
      </c>
      <c r="T298" s="125">
        <f t="shared" si="428"/>
        <v>0</v>
      </c>
      <c r="U298" s="125" t="str">
        <f t="shared" si="426"/>
        <v>Bajo</v>
      </c>
      <c r="V298" s="125" t="str">
        <f t="shared" si="429"/>
        <v>Bajo</v>
      </c>
      <c r="W298" s="125"/>
      <c r="X298" s="125"/>
      <c r="Y298" s="125">
        <f t="shared" si="435"/>
        <v>0</v>
      </c>
      <c r="Z298" s="125">
        <f t="shared" si="430"/>
        <v>0</v>
      </c>
      <c r="AA298" s="125" t="str">
        <f t="shared" si="427"/>
        <v>IV</v>
      </c>
      <c r="AB298" s="125" t="str">
        <f t="shared" si="431"/>
        <v>IV</v>
      </c>
      <c r="AC298" s="125" t="str">
        <f t="shared" si="432"/>
        <v>Falta Valorar</v>
      </c>
      <c r="AD298" s="125" t="str">
        <f t="shared" si="433"/>
        <v>Falta Valorar</v>
      </c>
      <c r="AE298" s="125"/>
      <c r="AF298" s="125"/>
      <c r="AN298" s="127"/>
      <c r="AO298" s="127"/>
      <c r="AP298" s="127"/>
      <c r="AQ298" s="127"/>
      <c r="AR298" s="127"/>
      <c r="AS298" s="127"/>
      <c r="AT298" s="127"/>
      <c r="AU298" s="127"/>
      <c r="AV298" s="127"/>
      <c r="AW298" s="127"/>
      <c r="AX298" s="127"/>
      <c r="AY298" s="127"/>
      <c r="AZ298" s="127"/>
    </row>
    <row r="299" spans="1:52" s="126" customFormat="1" x14ac:dyDescent="0.25">
      <c r="A299" s="124"/>
      <c r="B299" s="125"/>
      <c r="F299" s="125"/>
      <c r="G299" s="125"/>
      <c r="O299" s="125"/>
      <c r="P299" s="125"/>
      <c r="Q299" s="125"/>
      <c r="R299" s="125"/>
      <c r="S299" s="125">
        <f t="shared" si="434"/>
        <v>0</v>
      </c>
      <c r="T299" s="125">
        <f t="shared" si="428"/>
        <v>0</v>
      </c>
      <c r="U299" s="125" t="str">
        <f t="shared" si="426"/>
        <v>Bajo</v>
      </c>
      <c r="V299" s="125" t="str">
        <f t="shared" si="429"/>
        <v>Bajo</v>
      </c>
      <c r="W299" s="125"/>
      <c r="X299" s="125"/>
      <c r="Y299" s="125">
        <f t="shared" si="435"/>
        <v>0</v>
      </c>
      <c r="Z299" s="125">
        <f t="shared" si="430"/>
        <v>0</v>
      </c>
      <c r="AA299" s="125" t="str">
        <f t="shared" si="427"/>
        <v>IV</v>
      </c>
      <c r="AB299" s="125" t="str">
        <f t="shared" si="431"/>
        <v>IV</v>
      </c>
      <c r="AC299" s="125" t="str">
        <f t="shared" si="432"/>
        <v>Falta Valorar</v>
      </c>
      <c r="AD299" s="125" t="str">
        <f t="shared" si="433"/>
        <v>Falta Valorar</v>
      </c>
      <c r="AE299" s="125"/>
      <c r="AF299" s="125"/>
      <c r="AN299" s="127"/>
      <c r="AO299" s="127"/>
      <c r="AP299" s="127"/>
      <c r="AQ299" s="127"/>
      <c r="AR299" s="127"/>
      <c r="AS299" s="127"/>
      <c r="AT299" s="127"/>
      <c r="AU299" s="127"/>
      <c r="AV299" s="127"/>
      <c r="AW299" s="127"/>
      <c r="AX299" s="127"/>
      <c r="AY299" s="127"/>
      <c r="AZ299" s="127"/>
    </row>
    <row r="300" spans="1:52" s="126" customFormat="1" x14ac:dyDescent="0.25">
      <c r="A300" s="124"/>
      <c r="B300" s="125"/>
      <c r="F300" s="125"/>
      <c r="G300" s="125"/>
      <c r="O300" s="125"/>
      <c r="P300" s="125"/>
      <c r="Q300" s="125"/>
      <c r="R300" s="125"/>
      <c r="S300" s="125">
        <f t="shared" si="434"/>
        <v>0</v>
      </c>
      <c r="T300" s="125">
        <f t="shared" si="428"/>
        <v>0</v>
      </c>
      <c r="U300" s="125" t="str">
        <f t="shared" si="426"/>
        <v>Bajo</v>
      </c>
      <c r="V300" s="125" t="str">
        <f t="shared" si="429"/>
        <v>Bajo</v>
      </c>
      <c r="W300" s="125"/>
      <c r="X300" s="125"/>
      <c r="Y300" s="125">
        <f t="shared" si="435"/>
        <v>0</v>
      </c>
      <c r="Z300" s="125">
        <f t="shared" si="430"/>
        <v>0</v>
      </c>
      <c r="AA300" s="125" t="str">
        <f t="shared" si="427"/>
        <v>IV</v>
      </c>
      <c r="AB300" s="125" t="str">
        <f t="shared" si="431"/>
        <v>IV</v>
      </c>
      <c r="AC300" s="125" t="str">
        <f t="shared" si="432"/>
        <v>Falta Valorar</v>
      </c>
      <c r="AD300" s="125" t="str">
        <f t="shared" si="433"/>
        <v>Falta Valorar</v>
      </c>
      <c r="AE300" s="125"/>
      <c r="AF300" s="125"/>
      <c r="AN300" s="127"/>
      <c r="AO300" s="127"/>
      <c r="AP300" s="127"/>
      <c r="AQ300" s="127"/>
      <c r="AR300" s="127"/>
      <c r="AS300" s="127"/>
      <c r="AT300" s="127"/>
      <c r="AU300" s="127"/>
      <c r="AV300" s="127"/>
      <c r="AW300" s="127"/>
      <c r="AX300" s="127"/>
      <c r="AY300" s="127"/>
      <c r="AZ300" s="127"/>
    </row>
    <row r="301" spans="1:52" s="126" customFormat="1" x14ac:dyDescent="0.25">
      <c r="A301" s="124"/>
      <c r="B301" s="125"/>
      <c r="F301" s="125"/>
      <c r="G301" s="125"/>
      <c r="O301" s="125"/>
      <c r="P301" s="125"/>
      <c r="Q301" s="125"/>
      <c r="R301" s="125"/>
      <c r="S301" s="125">
        <f t="shared" si="434"/>
        <v>0</v>
      </c>
      <c r="T301" s="125">
        <f t="shared" si="428"/>
        <v>0</v>
      </c>
      <c r="U301" s="125" t="str">
        <f t="shared" si="426"/>
        <v>Bajo</v>
      </c>
      <c r="V301" s="125" t="str">
        <f t="shared" si="429"/>
        <v>Bajo</v>
      </c>
      <c r="W301" s="125"/>
      <c r="X301" s="125"/>
      <c r="Y301" s="125">
        <f t="shared" si="435"/>
        <v>0</v>
      </c>
      <c r="Z301" s="125">
        <f t="shared" si="430"/>
        <v>0</v>
      </c>
      <c r="AA301" s="125" t="str">
        <f t="shared" si="427"/>
        <v>IV</v>
      </c>
      <c r="AB301" s="125" t="str">
        <f t="shared" si="431"/>
        <v>IV</v>
      </c>
      <c r="AC301" s="125" t="str">
        <f t="shared" si="432"/>
        <v>Falta Valorar</v>
      </c>
      <c r="AD301" s="125" t="str">
        <f t="shared" si="433"/>
        <v>Falta Valorar</v>
      </c>
      <c r="AE301" s="125"/>
      <c r="AF301" s="125"/>
      <c r="AN301" s="127"/>
      <c r="AO301" s="127"/>
      <c r="AP301" s="127"/>
      <c r="AQ301" s="127"/>
      <c r="AR301" s="127"/>
      <c r="AS301" s="127"/>
      <c r="AT301" s="127"/>
      <c r="AU301" s="127"/>
      <c r="AV301" s="127"/>
      <c r="AW301" s="127"/>
      <c r="AX301" s="127"/>
      <c r="AY301" s="127"/>
      <c r="AZ301" s="127"/>
    </row>
    <row r="302" spans="1:52" s="126" customFormat="1" x14ac:dyDescent="0.25">
      <c r="A302" s="124"/>
      <c r="B302" s="125"/>
      <c r="F302" s="125"/>
      <c r="G302" s="125"/>
      <c r="O302" s="125"/>
      <c r="P302" s="125"/>
      <c r="Q302" s="125"/>
      <c r="R302" s="125"/>
      <c r="S302" s="125">
        <f t="shared" si="434"/>
        <v>0</v>
      </c>
      <c r="T302" s="125">
        <f t="shared" si="428"/>
        <v>0</v>
      </c>
      <c r="U302" s="125" t="str">
        <f t="shared" si="426"/>
        <v>Bajo</v>
      </c>
      <c r="V302" s="125" t="str">
        <f t="shared" si="429"/>
        <v>Bajo</v>
      </c>
      <c r="W302" s="125"/>
      <c r="X302" s="125"/>
      <c r="Y302" s="125">
        <f t="shared" si="435"/>
        <v>0</v>
      </c>
      <c r="Z302" s="125">
        <f t="shared" si="430"/>
        <v>0</v>
      </c>
      <c r="AA302" s="125" t="str">
        <f t="shared" si="427"/>
        <v>IV</v>
      </c>
      <c r="AB302" s="125" t="str">
        <f t="shared" si="431"/>
        <v>IV</v>
      </c>
      <c r="AC302" s="125" t="str">
        <f t="shared" si="432"/>
        <v>Falta Valorar</v>
      </c>
      <c r="AD302" s="125" t="str">
        <f t="shared" si="433"/>
        <v>Falta Valorar</v>
      </c>
      <c r="AE302" s="125"/>
      <c r="AF302" s="125"/>
      <c r="AN302" s="127"/>
      <c r="AO302" s="127"/>
      <c r="AP302" s="127"/>
      <c r="AQ302" s="127"/>
      <c r="AR302" s="127"/>
      <c r="AS302" s="127"/>
      <c r="AT302" s="127"/>
      <c r="AU302" s="127"/>
      <c r="AV302" s="127"/>
      <c r="AW302" s="127"/>
      <c r="AX302" s="127"/>
      <c r="AY302" s="127"/>
      <c r="AZ302" s="127"/>
    </row>
    <row r="303" spans="1:52" s="126" customFormat="1" x14ac:dyDescent="0.25">
      <c r="A303" s="124"/>
      <c r="B303" s="125"/>
      <c r="F303" s="125"/>
      <c r="G303" s="125"/>
      <c r="O303" s="125"/>
      <c r="P303" s="125"/>
      <c r="Q303" s="125"/>
      <c r="R303" s="125"/>
      <c r="S303" s="125">
        <f t="shared" si="434"/>
        <v>0</v>
      </c>
      <c r="T303" s="125">
        <f t="shared" si="428"/>
        <v>0</v>
      </c>
      <c r="U303" s="125" t="str">
        <f t="shared" si="426"/>
        <v>Bajo</v>
      </c>
      <c r="V303" s="125" t="str">
        <f t="shared" si="429"/>
        <v>Bajo</v>
      </c>
      <c r="W303" s="125"/>
      <c r="X303" s="125"/>
      <c r="Y303" s="125">
        <f t="shared" si="435"/>
        <v>0</v>
      </c>
      <c r="Z303" s="125">
        <f t="shared" si="430"/>
        <v>0</v>
      </c>
      <c r="AA303" s="125" t="str">
        <f t="shared" si="427"/>
        <v>IV</v>
      </c>
      <c r="AB303" s="125" t="str">
        <f t="shared" si="431"/>
        <v>IV</v>
      </c>
      <c r="AC303" s="125" t="str">
        <f t="shared" si="432"/>
        <v>Falta Valorar</v>
      </c>
      <c r="AD303" s="125" t="str">
        <f t="shared" si="433"/>
        <v>Falta Valorar</v>
      </c>
      <c r="AE303" s="125"/>
      <c r="AF303" s="125"/>
      <c r="AN303" s="127"/>
      <c r="AO303" s="127"/>
      <c r="AP303" s="127"/>
      <c r="AQ303" s="127"/>
      <c r="AR303" s="127"/>
      <c r="AS303" s="127"/>
      <c r="AT303" s="127"/>
      <c r="AU303" s="127"/>
      <c r="AV303" s="127"/>
      <c r="AW303" s="127"/>
      <c r="AX303" s="127"/>
      <c r="AY303" s="127"/>
      <c r="AZ303" s="127"/>
    </row>
    <row r="304" spans="1:52" s="126" customFormat="1" x14ac:dyDescent="0.25">
      <c r="A304" s="124"/>
      <c r="B304" s="125"/>
      <c r="F304" s="125"/>
      <c r="G304" s="125"/>
      <c r="O304" s="125"/>
      <c r="P304" s="125"/>
      <c r="Q304" s="125"/>
      <c r="R304" s="125"/>
      <c r="S304" s="125">
        <f t="shared" si="434"/>
        <v>0</v>
      </c>
      <c r="T304" s="125">
        <f t="shared" si="428"/>
        <v>0</v>
      </c>
      <c r="U304" s="125" t="str">
        <f t="shared" si="426"/>
        <v>Bajo</v>
      </c>
      <c r="V304" s="125" t="str">
        <f t="shared" si="429"/>
        <v>Bajo</v>
      </c>
      <c r="W304" s="125"/>
      <c r="X304" s="125"/>
      <c r="Y304" s="125">
        <f t="shared" si="435"/>
        <v>0</v>
      </c>
      <c r="Z304" s="125">
        <f t="shared" si="430"/>
        <v>0</v>
      </c>
      <c r="AA304" s="125" t="str">
        <f t="shared" si="427"/>
        <v>IV</v>
      </c>
      <c r="AB304" s="125" t="str">
        <f t="shared" si="431"/>
        <v>IV</v>
      </c>
      <c r="AC304" s="125" t="str">
        <f t="shared" si="432"/>
        <v>Falta Valorar</v>
      </c>
      <c r="AD304" s="125" t="str">
        <f t="shared" si="433"/>
        <v>Falta Valorar</v>
      </c>
      <c r="AE304" s="125"/>
      <c r="AF304" s="125"/>
      <c r="AN304" s="127"/>
      <c r="AO304" s="127"/>
      <c r="AP304" s="127"/>
      <c r="AQ304" s="127"/>
      <c r="AR304" s="127"/>
      <c r="AS304" s="127"/>
      <c r="AT304" s="127"/>
      <c r="AU304" s="127"/>
      <c r="AV304" s="127"/>
      <c r="AW304" s="127"/>
      <c r="AX304" s="127"/>
      <c r="AY304" s="127"/>
      <c r="AZ304" s="127"/>
    </row>
    <row r="305" spans="1:52" s="126" customFormat="1" x14ac:dyDescent="0.25">
      <c r="A305" s="124"/>
      <c r="B305" s="125"/>
      <c r="F305" s="125"/>
      <c r="G305" s="125"/>
      <c r="O305" s="125"/>
      <c r="P305" s="125"/>
      <c r="Q305" s="125"/>
      <c r="R305" s="125"/>
      <c r="S305" s="125">
        <f t="shared" si="434"/>
        <v>0</v>
      </c>
      <c r="T305" s="125">
        <f t="shared" si="428"/>
        <v>0</v>
      </c>
      <c r="U305" s="125" t="str">
        <f t="shared" si="426"/>
        <v>Bajo</v>
      </c>
      <c r="V305" s="125" t="str">
        <f t="shared" si="429"/>
        <v>Bajo</v>
      </c>
      <c r="W305" s="125"/>
      <c r="X305" s="125"/>
      <c r="Y305" s="125">
        <f t="shared" si="435"/>
        <v>0</v>
      </c>
      <c r="Z305" s="125">
        <f t="shared" si="430"/>
        <v>0</v>
      </c>
      <c r="AA305" s="125" t="str">
        <f t="shared" si="427"/>
        <v>IV</v>
      </c>
      <c r="AB305" s="125" t="str">
        <f t="shared" si="431"/>
        <v>IV</v>
      </c>
      <c r="AC305" s="125" t="str">
        <f t="shared" si="432"/>
        <v>Falta Valorar</v>
      </c>
      <c r="AD305" s="125" t="str">
        <f t="shared" si="433"/>
        <v>Falta Valorar</v>
      </c>
      <c r="AE305" s="125"/>
      <c r="AF305" s="125"/>
      <c r="AN305" s="127"/>
      <c r="AO305" s="127"/>
      <c r="AP305" s="127"/>
      <c r="AQ305" s="127"/>
      <c r="AR305" s="127"/>
      <c r="AS305" s="127"/>
      <c r="AT305" s="127"/>
      <c r="AU305" s="127"/>
      <c r="AV305" s="127"/>
      <c r="AW305" s="127"/>
      <c r="AX305" s="127"/>
      <c r="AY305" s="127"/>
      <c r="AZ305" s="127"/>
    </row>
    <row r="306" spans="1:52" s="126" customFormat="1" x14ac:dyDescent="0.25">
      <c r="A306" s="124"/>
      <c r="B306" s="125"/>
      <c r="F306" s="125"/>
      <c r="G306" s="125"/>
      <c r="O306" s="125"/>
      <c r="P306" s="125"/>
      <c r="Q306" s="125"/>
      <c r="R306" s="125"/>
      <c r="S306" s="125">
        <f t="shared" si="434"/>
        <v>0</v>
      </c>
      <c r="T306" s="125">
        <f t="shared" si="428"/>
        <v>0</v>
      </c>
      <c r="U306" s="125" t="str">
        <f t="shared" si="426"/>
        <v>Bajo</v>
      </c>
      <c r="V306" s="125" t="str">
        <f t="shared" si="429"/>
        <v>Bajo</v>
      </c>
      <c r="W306" s="125"/>
      <c r="X306" s="125"/>
      <c r="Y306" s="125">
        <f t="shared" si="435"/>
        <v>0</v>
      </c>
      <c r="Z306" s="125">
        <f t="shared" si="430"/>
        <v>0</v>
      </c>
      <c r="AA306" s="125" t="str">
        <f t="shared" si="427"/>
        <v>IV</v>
      </c>
      <c r="AB306" s="125" t="str">
        <f t="shared" si="431"/>
        <v>IV</v>
      </c>
      <c r="AC306" s="125" t="str">
        <f t="shared" si="432"/>
        <v>Falta Valorar</v>
      </c>
      <c r="AD306" s="125" t="str">
        <f t="shared" si="433"/>
        <v>Falta Valorar</v>
      </c>
      <c r="AE306" s="125"/>
      <c r="AF306" s="125"/>
      <c r="AN306" s="127"/>
      <c r="AO306" s="127"/>
      <c r="AP306" s="127"/>
      <c r="AQ306" s="127"/>
      <c r="AR306" s="127"/>
      <c r="AS306" s="127"/>
      <c r="AT306" s="127"/>
      <c r="AU306" s="127"/>
      <c r="AV306" s="127"/>
      <c r="AW306" s="127"/>
      <c r="AX306" s="127"/>
      <c r="AY306" s="127"/>
      <c r="AZ306" s="127"/>
    </row>
    <row r="307" spans="1:52" s="126" customFormat="1" x14ac:dyDescent="0.25">
      <c r="A307" s="124"/>
      <c r="B307" s="125"/>
      <c r="F307" s="125"/>
      <c r="G307" s="125"/>
      <c r="O307" s="125"/>
      <c r="P307" s="125"/>
      <c r="Q307" s="125"/>
      <c r="R307" s="125"/>
      <c r="S307" s="125">
        <f t="shared" si="434"/>
        <v>0</v>
      </c>
      <c r="T307" s="125">
        <f t="shared" si="428"/>
        <v>0</v>
      </c>
      <c r="U307" s="125" t="str">
        <f t="shared" si="426"/>
        <v>Bajo</v>
      </c>
      <c r="V307" s="125" t="str">
        <f t="shared" si="429"/>
        <v>Bajo</v>
      </c>
      <c r="W307" s="125"/>
      <c r="X307" s="125"/>
      <c r="Y307" s="125">
        <f t="shared" si="435"/>
        <v>0</v>
      </c>
      <c r="Z307" s="125">
        <f t="shared" si="430"/>
        <v>0</v>
      </c>
      <c r="AA307" s="125" t="str">
        <f t="shared" si="427"/>
        <v>IV</v>
      </c>
      <c r="AB307" s="125" t="str">
        <f t="shared" si="431"/>
        <v>IV</v>
      </c>
      <c r="AC307" s="125" t="str">
        <f t="shared" si="432"/>
        <v>Falta Valorar</v>
      </c>
      <c r="AD307" s="125" t="str">
        <f t="shared" si="433"/>
        <v>Falta Valorar</v>
      </c>
      <c r="AE307" s="125"/>
      <c r="AF307" s="125"/>
      <c r="AN307" s="127"/>
      <c r="AO307" s="127"/>
      <c r="AP307" s="127"/>
      <c r="AQ307" s="127"/>
      <c r="AR307" s="127"/>
      <c r="AS307" s="127"/>
      <c r="AT307" s="127"/>
      <c r="AU307" s="127"/>
      <c r="AV307" s="127"/>
      <c r="AW307" s="127"/>
      <c r="AX307" s="127"/>
      <c r="AY307" s="127"/>
      <c r="AZ307" s="127"/>
    </row>
    <row r="308" spans="1:52" s="126" customFormat="1" x14ac:dyDescent="0.25">
      <c r="A308" s="124"/>
      <c r="B308" s="125"/>
      <c r="F308" s="125"/>
      <c r="G308" s="125"/>
      <c r="O308" s="125"/>
      <c r="P308" s="125"/>
      <c r="Q308" s="125"/>
      <c r="R308" s="125"/>
      <c r="S308" s="125">
        <f t="shared" si="434"/>
        <v>0</v>
      </c>
      <c r="T308" s="125">
        <f t="shared" si="428"/>
        <v>0</v>
      </c>
      <c r="U308" s="125" t="str">
        <f t="shared" si="426"/>
        <v>Bajo</v>
      </c>
      <c r="V308" s="125" t="str">
        <f t="shared" si="429"/>
        <v>Bajo</v>
      </c>
      <c r="W308" s="125"/>
      <c r="X308" s="125"/>
      <c r="Y308" s="125">
        <f t="shared" si="435"/>
        <v>0</v>
      </c>
      <c r="Z308" s="125">
        <f t="shared" si="430"/>
        <v>0</v>
      </c>
      <c r="AA308" s="125" t="str">
        <f t="shared" si="427"/>
        <v>IV</v>
      </c>
      <c r="AB308" s="125" t="str">
        <f t="shared" si="431"/>
        <v>IV</v>
      </c>
      <c r="AC308" s="125" t="str">
        <f t="shared" si="432"/>
        <v>Falta Valorar</v>
      </c>
      <c r="AD308" s="125" t="str">
        <f t="shared" si="433"/>
        <v>Falta Valorar</v>
      </c>
      <c r="AE308" s="125"/>
      <c r="AF308" s="125"/>
      <c r="AN308" s="127"/>
      <c r="AO308" s="127"/>
      <c r="AP308" s="127"/>
      <c r="AQ308" s="127"/>
      <c r="AR308" s="127"/>
      <c r="AS308" s="127"/>
      <c r="AT308" s="127"/>
      <c r="AU308" s="127"/>
      <c r="AV308" s="127"/>
      <c r="AW308" s="127"/>
      <c r="AX308" s="127"/>
      <c r="AY308" s="127"/>
      <c r="AZ308" s="127"/>
    </row>
    <row r="309" spans="1:52" s="126" customFormat="1" x14ac:dyDescent="0.25">
      <c r="A309" s="124"/>
      <c r="B309" s="125"/>
      <c r="F309" s="125"/>
      <c r="G309" s="125"/>
      <c r="O309" s="125"/>
      <c r="P309" s="125"/>
      <c r="Q309" s="125"/>
      <c r="R309" s="125"/>
      <c r="S309" s="125">
        <f t="shared" si="434"/>
        <v>0</v>
      </c>
      <c r="T309" s="125">
        <f t="shared" si="428"/>
        <v>0</v>
      </c>
      <c r="U309" s="125" t="str">
        <f t="shared" si="426"/>
        <v>Bajo</v>
      </c>
      <c r="V309" s="125" t="str">
        <f t="shared" si="429"/>
        <v>Bajo</v>
      </c>
      <c r="W309" s="125"/>
      <c r="X309" s="125"/>
      <c r="Y309" s="125">
        <f t="shared" si="435"/>
        <v>0</v>
      </c>
      <c r="Z309" s="125">
        <f t="shared" si="430"/>
        <v>0</v>
      </c>
      <c r="AA309" s="125" t="str">
        <f t="shared" si="427"/>
        <v>IV</v>
      </c>
      <c r="AB309" s="125" t="str">
        <f t="shared" si="431"/>
        <v>IV</v>
      </c>
      <c r="AC309" s="125" t="str">
        <f t="shared" si="432"/>
        <v>Falta Valorar</v>
      </c>
      <c r="AD309" s="125" t="str">
        <f t="shared" si="433"/>
        <v>Falta Valorar</v>
      </c>
      <c r="AE309" s="125"/>
      <c r="AF309" s="125"/>
      <c r="AN309" s="127"/>
      <c r="AO309" s="127"/>
      <c r="AP309" s="127"/>
      <c r="AQ309" s="127"/>
      <c r="AR309" s="127"/>
      <c r="AS309" s="127"/>
      <c r="AT309" s="127"/>
      <c r="AU309" s="127"/>
      <c r="AV309" s="127"/>
      <c r="AW309" s="127"/>
      <c r="AX309" s="127"/>
      <c r="AY309" s="127"/>
      <c r="AZ309" s="127"/>
    </row>
    <row r="310" spans="1:52" s="126" customFormat="1" x14ac:dyDescent="0.25">
      <c r="A310" s="124"/>
      <c r="B310" s="125"/>
      <c r="F310" s="125"/>
      <c r="G310" s="125"/>
      <c r="O310" s="125"/>
      <c r="P310" s="125"/>
      <c r="Q310" s="125"/>
      <c r="R310" s="125"/>
      <c r="S310" s="125">
        <f t="shared" si="434"/>
        <v>0</v>
      </c>
      <c r="T310" s="125">
        <f t="shared" si="428"/>
        <v>0</v>
      </c>
      <c r="U310" s="125" t="str">
        <f t="shared" si="426"/>
        <v>Bajo</v>
      </c>
      <c r="V310" s="125" t="str">
        <f t="shared" si="429"/>
        <v>Bajo</v>
      </c>
      <c r="W310" s="125"/>
      <c r="X310" s="125"/>
      <c r="Y310" s="125">
        <f t="shared" si="435"/>
        <v>0</v>
      </c>
      <c r="Z310" s="125">
        <f t="shared" si="430"/>
        <v>0</v>
      </c>
      <c r="AA310" s="125" t="str">
        <f t="shared" si="427"/>
        <v>IV</v>
      </c>
      <c r="AB310" s="125" t="str">
        <f t="shared" si="431"/>
        <v>IV</v>
      </c>
      <c r="AC310" s="125" t="str">
        <f t="shared" si="432"/>
        <v>Falta Valorar</v>
      </c>
      <c r="AD310" s="125" t="str">
        <f t="shared" si="433"/>
        <v>Falta Valorar</v>
      </c>
      <c r="AE310" s="125"/>
      <c r="AF310" s="125"/>
      <c r="AN310" s="127"/>
      <c r="AO310" s="127"/>
      <c r="AP310" s="127"/>
      <c r="AQ310" s="127"/>
      <c r="AR310" s="127"/>
      <c r="AS310" s="127"/>
      <c r="AT310" s="127"/>
      <c r="AU310" s="127"/>
      <c r="AV310" s="127"/>
      <c r="AW310" s="127"/>
      <c r="AX310" s="127"/>
      <c r="AY310" s="127"/>
      <c r="AZ310" s="127"/>
    </row>
    <row r="311" spans="1:52" s="126" customFormat="1" x14ac:dyDescent="0.25">
      <c r="A311" s="124"/>
      <c r="B311" s="125"/>
      <c r="F311" s="125"/>
      <c r="G311" s="125"/>
      <c r="O311" s="125"/>
      <c r="P311" s="125"/>
      <c r="Q311" s="125"/>
      <c r="R311" s="125"/>
      <c r="S311" s="125">
        <f t="shared" si="434"/>
        <v>0</v>
      </c>
      <c r="T311" s="125">
        <f t="shared" si="428"/>
        <v>0</v>
      </c>
      <c r="U311" s="125" t="str">
        <f t="shared" si="426"/>
        <v>Bajo</v>
      </c>
      <c r="V311" s="125" t="str">
        <f t="shared" si="429"/>
        <v>Bajo</v>
      </c>
      <c r="W311" s="125"/>
      <c r="X311" s="125"/>
      <c r="Y311" s="125">
        <f t="shared" si="435"/>
        <v>0</v>
      </c>
      <c r="Z311" s="125">
        <f t="shared" si="430"/>
        <v>0</v>
      </c>
      <c r="AA311" s="125" t="str">
        <f t="shared" si="427"/>
        <v>IV</v>
      </c>
      <c r="AB311" s="125" t="str">
        <f t="shared" si="431"/>
        <v>IV</v>
      </c>
      <c r="AC311" s="125" t="str">
        <f t="shared" si="432"/>
        <v>Falta Valorar</v>
      </c>
      <c r="AD311" s="125" t="str">
        <f t="shared" si="433"/>
        <v>Falta Valorar</v>
      </c>
      <c r="AE311" s="125"/>
      <c r="AF311" s="125"/>
      <c r="AN311" s="127"/>
      <c r="AO311" s="127"/>
      <c r="AP311" s="127"/>
      <c r="AQ311" s="127"/>
      <c r="AR311" s="127"/>
      <c r="AS311" s="127"/>
      <c r="AT311" s="127"/>
      <c r="AU311" s="127"/>
      <c r="AV311" s="127"/>
      <c r="AW311" s="127"/>
      <c r="AX311" s="127"/>
      <c r="AY311" s="127"/>
      <c r="AZ311" s="127"/>
    </row>
    <row r="312" spans="1:52" s="126" customFormat="1" x14ac:dyDescent="0.25">
      <c r="A312" s="124"/>
      <c r="B312" s="125"/>
      <c r="F312" s="125"/>
      <c r="G312" s="125"/>
      <c r="O312" s="125"/>
      <c r="P312" s="125"/>
      <c r="Q312" s="125"/>
      <c r="R312" s="125"/>
      <c r="S312" s="125">
        <f t="shared" si="434"/>
        <v>0</v>
      </c>
      <c r="T312" s="125">
        <f t="shared" si="428"/>
        <v>0</v>
      </c>
      <c r="U312" s="125" t="str">
        <f t="shared" si="426"/>
        <v>Bajo</v>
      </c>
      <c r="V312" s="125" t="str">
        <f t="shared" si="429"/>
        <v>Bajo</v>
      </c>
      <c r="W312" s="125"/>
      <c r="X312" s="125"/>
      <c r="Y312" s="125">
        <f t="shared" si="435"/>
        <v>0</v>
      </c>
      <c r="Z312" s="125">
        <f t="shared" si="430"/>
        <v>0</v>
      </c>
      <c r="AA312" s="125" t="str">
        <f t="shared" si="427"/>
        <v>IV</v>
      </c>
      <c r="AB312" s="125" t="str">
        <f t="shared" si="431"/>
        <v>IV</v>
      </c>
      <c r="AC312" s="125" t="str">
        <f t="shared" si="432"/>
        <v>Falta Valorar</v>
      </c>
      <c r="AD312" s="125" t="str">
        <f t="shared" si="433"/>
        <v>Falta Valorar</v>
      </c>
      <c r="AE312" s="125"/>
      <c r="AF312" s="125"/>
      <c r="AN312" s="127"/>
      <c r="AO312" s="127"/>
      <c r="AP312" s="127"/>
      <c r="AQ312" s="127"/>
      <c r="AR312" s="127"/>
      <c r="AS312" s="127"/>
      <c r="AT312" s="127"/>
      <c r="AU312" s="127"/>
      <c r="AV312" s="127"/>
      <c r="AW312" s="127"/>
      <c r="AX312" s="127"/>
      <c r="AY312" s="127"/>
      <c r="AZ312" s="127"/>
    </row>
    <row r="313" spans="1:52" s="126" customFormat="1" x14ac:dyDescent="0.25">
      <c r="A313" s="124"/>
      <c r="B313" s="125"/>
      <c r="F313" s="125"/>
      <c r="G313" s="125"/>
      <c r="O313" s="125"/>
      <c r="P313" s="125"/>
      <c r="Q313" s="125"/>
      <c r="R313" s="125"/>
      <c r="S313" s="125">
        <f t="shared" si="434"/>
        <v>0</v>
      </c>
      <c r="T313" s="125">
        <f t="shared" si="428"/>
        <v>0</v>
      </c>
      <c r="U313" s="125" t="str">
        <f t="shared" si="426"/>
        <v>Bajo</v>
      </c>
      <c r="V313" s="125" t="str">
        <f t="shared" si="429"/>
        <v>Bajo</v>
      </c>
      <c r="W313" s="125"/>
      <c r="X313" s="125"/>
      <c r="Y313" s="125">
        <f t="shared" si="435"/>
        <v>0</v>
      </c>
      <c r="Z313" s="125">
        <f t="shared" si="430"/>
        <v>0</v>
      </c>
      <c r="AA313" s="125" t="str">
        <f t="shared" si="427"/>
        <v>IV</v>
      </c>
      <c r="AB313" s="125" t="str">
        <f t="shared" si="431"/>
        <v>IV</v>
      </c>
      <c r="AC313" s="125" t="str">
        <f t="shared" si="432"/>
        <v>Falta Valorar</v>
      </c>
      <c r="AD313" s="125" t="str">
        <f t="shared" si="433"/>
        <v>Falta Valorar</v>
      </c>
      <c r="AE313" s="125"/>
      <c r="AF313" s="125"/>
      <c r="AN313" s="127"/>
      <c r="AO313" s="127"/>
      <c r="AP313" s="127"/>
      <c r="AQ313" s="127"/>
      <c r="AR313" s="127"/>
      <c r="AS313" s="127"/>
      <c r="AT313" s="127"/>
      <c r="AU313" s="127"/>
      <c r="AV313" s="127"/>
      <c r="AW313" s="127"/>
      <c r="AX313" s="127"/>
      <c r="AY313" s="127"/>
      <c r="AZ313" s="127"/>
    </row>
    <row r="314" spans="1:52" s="126" customFormat="1" x14ac:dyDescent="0.25">
      <c r="A314" s="124"/>
      <c r="B314" s="125"/>
      <c r="F314" s="125"/>
      <c r="G314" s="125"/>
      <c r="O314" s="125"/>
      <c r="P314" s="125"/>
      <c r="Q314" s="125"/>
      <c r="R314" s="125"/>
      <c r="S314" s="125">
        <f t="shared" si="434"/>
        <v>0</v>
      </c>
      <c r="T314" s="125">
        <f t="shared" si="428"/>
        <v>0</v>
      </c>
      <c r="U314" s="125" t="str">
        <f t="shared" si="426"/>
        <v>Bajo</v>
      </c>
      <c r="V314" s="125" t="str">
        <f t="shared" si="429"/>
        <v>Bajo</v>
      </c>
      <c r="W314" s="125"/>
      <c r="X314" s="125"/>
      <c r="Y314" s="125">
        <f t="shared" si="435"/>
        <v>0</v>
      </c>
      <c r="Z314" s="125">
        <f t="shared" si="430"/>
        <v>0</v>
      </c>
      <c r="AA314" s="125" t="str">
        <f t="shared" si="427"/>
        <v>IV</v>
      </c>
      <c r="AB314" s="125" t="str">
        <f t="shared" si="431"/>
        <v>IV</v>
      </c>
      <c r="AC314" s="125" t="str">
        <f t="shared" si="432"/>
        <v>Falta Valorar</v>
      </c>
      <c r="AD314" s="125" t="str">
        <f t="shared" si="433"/>
        <v>Falta Valorar</v>
      </c>
      <c r="AE314" s="125"/>
      <c r="AF314" s="125"/>
      <c r="AN314" s="127"/>
      <c r="AO314" s="127"/>
      <c r="AP314" s="127"/>
      <c r="AQ314" s="127"/>
      <c r="AR314" s="127"/>
      <c r="AS314" s="127"/>
      <c r="AT314" s="127"/>
      <c r="AU314" s="127"/>
      <c r="AV314" s="127"/>
      <c r="AW314" s="127"/>
      <c r="AX314" s="127"/>
      <c r="AY314" s="127"/>
      <c r="AZ314" s="127"/>
    </row>
    <row r="315" spans="1:52" s="126" customFormat="1" x14ac:dyDescent="0.25">
      <c r="A315" s="124"/>
      <c r="B315" s="125"/>
      <c r="F315" s="125"/>
      <c r="G315" s="125"/>
      <c r="O315" s="125"/>
      <c r="P315" s="125"/>
      <c r="Q315" s="125"/>
      <c r="R315" s="125"/>
      <c r="S315" s="125">
        <f t="shared" si="434"/>
        <v>0</v>
      </c>
      <c r="T315" s="125">
        <f t="shared" si="428"/>
        <v>0</v>
      </c>
      <c r="U315" s="125" t="str">
        <f t="shared" si="426"/>
        <v>Bajo</v>
      </c>
      <c r="V315" s="125" t="str">
        <f t="shared" si="429"/>
        <v>Bajo</v>
      </c>
      <c r="W315" s="125"/>
      <c r="X315" s="125"/>
      <c r="Y315" s="125">
        <f t="shared" si="435"/>
        <v>0</v>
      </c>
      <c r="Z315" s="125">
        <f t="shared" si="430"/>
        <v>0</v>
      </c>
      <c r="AA315" s="125" t="str">
        <f t="shared" si="427"/>
        <v>IV</v>
      </c>
      <c r="AB315" s="125" t="str">
        <f t="shared" si="431"/>
        <v>IV</v>
      </c>
      <c r="AC315" s="125" t="str">
        <f t="shared" si="432"/>
        <v>Falta Valorar</v>
      </c>
      <c r="AD315" s="125" t="str">
        <f t="shared" si="433"/>
        <v>Falta Valorar</v>
      </c>
      <c r="AE315" s="125"/>
      <c r="AF315" s="125"/>
      <c r="AN315" s="127"/>
      <c r="AO315" s="127"/>
      <c r="AP315" s="127"/>
      <c r="AQ315" s="127"/>
      <c r="AR315" s="127"/>
      <c r="AS315" s="127"/>
      <c r="AT315" s="127"/>
      <c r="AU315" s="127"/>
      <c r="AV315" s="127"/>
      <c r="AW315" s="127"/>
      <c r="AX315" s="127"/>
      <c r="AY315" s="127"/>
      <c r="AZ315" s="127"/>
    </row>
    <row r="316" spans="1:52" s="126" customFormat="1" x14ac:dyDescent="0.25">
      <c r="A316" s="124"/>
      <c r="B316" s="125"/>
      <c r="F316" s="125"/>
      <c r="G316" s="125"/>
      <c r="O316" s="125"/>
      <c r="P316" s="125"/>
      <c r="Q316" s="125"/>
      <c r="R316" s="125"/>
      <c r="S316" s="125">
        <f t="shared" si="434"/>
        <v>0</v>
      </c>
      <c r="T316" s="125">
        <f t="shared" si="428"/>
        <v>0</v>
      </c>
      <c r="U316" s="125" t="str">
        <f t="shared" si="426"/>
        <v>Bajo</v>
      </c>
      <c r="V316" s="125" t="str">
        <f t="shared" si="429"/>
        <v>Bajo</v>
      </c>
      <c r="W316" s="125"/>
      <c r="X316" s="125"/>
      <c r="Y316" s="125">
        <f t="shared" si="435"/>
        <v>0</v>
      </c>
      <c r="Z316" s="125">
        <f t="shared" si="430"/>
        <v>0</v>
      </c>
      <c r="AA316" s="125" t="str">
        <f t="shared" si="427"/>
        <v>IV</v>
      </c>
      <c r="AB316" s="125" t="str">
        <f t="shared" si="431"/>
        <v>IV</v>
      </c>
      <c r="AC316" s="125" t="str">
        <f t="shared" si="432"/>
        <v>Falta Valorar</v>
      </c>
      <c r="AD316" s="125" t="str">
        <f t="shared" si="433"/>
        <v>Falta Valorar</v>
      </c>
      <c r="AE316" s="125"/>
      <c r="AF316" s="125"/>
      <c r="AN316" s="127"/>
      <c r="AO316" s="127"/>
      <c r="AP316" s="127"/>
      <c r="AQ316" s="127"/>
      <c r="AR316" s="127"/>
      <c r="AS316" s="127"/>
      <c r="AT316" s="127"/>
      <c r="AU316" s="127"/>
      <c r="AV316" s="127"/>
      <c r="AW316" s="127"/>
      <c r="AX316" s="127"/>
      <c r="AY316" s="127"/>
      <c r="AZ316" s="127"/>
    </row>
    <row r="317" spans="1:52" s="126" customFormat="1" x14ac:dyDescent="0.25">
      <c r="A317" s="124"/>
      <c r="B317" s="125"/>
      <c r="F317" s="125"/>
      <c r="G317" s="125"/>
      <c r="O317" s="125"/>
      <c r="P317" s="125"/>
      <c r="Q317" s="125"/>
      <c r="R317" s="125"/>
      <c r="S317" s="125">
        <f t="shared" si="434"/>
        <v>0</v>
      </c>
      <c r="T317" s="125">
        <f t="shared" si="428"/>
        <v>0</v>
      </c>
      <c r="U317" s="125" t="str">
        <f t="shared" si="426"/>
        <v>Bajo</v>
      </c>
      <c r="V317" s="125" t="str">
        <f t="shared" si="429"/>
        <v>Bajo</v>
      </c>
      <c r="W317" s="125"/>
      <c r="X317" s="125"/>
      <c r="Y317" s="125">
        <f t="shared" si="435"/>
        <v>0</v>
      </c>
      <c r="Z317" s="125">
        <f t="shared" si="430"/>
        <v>0</v>
      </c>
      <c r="AA317" s="125" t="str">
        <f t="shared" si="427"/>
        <v>IV</v>
      </c>
      <c r="AB317" s="125" t="str">
        <f t="shared" si="431"/>
        <v>IV</v>
      </c>
      <c r="AC317" s="125" t="str">
        <f t="shared" si="432"/>
        <v>Falta Valorar</v>
      </c>
      <c r="AD317" s="125" t="str">
        <f t="shared" si="433"/>
        <v>Falta Valorar</v>
      </c>
      <c r="AE317" s="125"/>
      <c r="AF317" s="125"/>
      <c r="AN317" s="127"/>
      <c r="AO317" s="127"/>
      <c r="AP317" s="127"/>
      <c r="AQ317" s="127"/>
      <c r="AR317" s="127"/>
      <c r="AS317" s="127"/>
      <c r="AT317" s="127"/>
      <c r="AU317" s="127"/>
      <c r="AV317" s="127"/>
      <c r="AW317" s="127"/>
      <c r="AX317" s="127"/>
      <c r="AY317" s="127"/>
      <c r="AZ317" s="127"/>
    </row>
    <row r="318" spans="1:52" s="126" customFormat="1" x14ac:dyDescent="0.25">
      <c r="A318" s="124"/>
      <c r="B318" s="125"/>
      <c r="F318" s="125"/>
      <c r="G318" s="125"/>
      <c r="O318" s="125"/>
      <c r="P318" s="125"/>
      <c r="Q318" s="125"/>
      <c r="R318" s="125"/>
      <c r="S318" s="125">
        <f t="shared" si="434"/>
        <v>0</v>
      </c>
      <c r="T318" s="125">
        <f t="shared" si="428"/>
        <v>0</v>
      </c>
      <c r="U318" s="125" t="str">
        <f t="shared" si="426"/>
        <v>Bajo</v>
      </c>
      <c r="V318" s="125" t="str">
        <f t="shared" si="429"/>
        <v>Bajo</v>
      </c>
      <c r="W318" s="125"/>
      <c r="X318" s="125"/>
      <c r="Y318" s="125">
        <f t="shared" si="435"/>
        <v>0</v>
      </c>
      <c r="Z318" s="125">
        <f t="shared" si="430"/>
        <v>0</v>
      </c>
      <c r="AA318" s="125" t="str">
        <f t="shared" si="427"/>
        <v>IV</v>
      </c>
      <c r="AB318" s="125" t="str">
        <f t="shared" si="431"/>
        <v>IV</v>
      </c>
      <c r="AC318" s="125" t="str">
        <f t="shared" si="432"/>
        <v>Falta Valorar</v>
      </c>
      <c r="AD318" s="125" t="str">
        <f t="shared" si="433"/>
        <v>Falta Valorar</v>
      </c>
      <c r="AE318" s="125"/>
      <c r="AF318" s="125"/>
      <c r="AN318" s="127"/>
      <c r="AO318" s="127"/>
      <c r="AP318" s="127"/>
      <c r="AQ318" s="127"/>
      <c r="AR318" s="127"/>
      <c r="AS318" s="127"/>
      <c r="AT318" s="127"/>
      <c r="AU318" s="127"/>
      <c r="AV318" s="127"/>
      <c r="AW318" s="127"/>
      <c r="AX318" s="127"/>
      <c r="AY318" s="127"/>
      <c r="AZ318" s="127"/>
    </row>
    <row r="319" spans="1:52" s="126" customFormat="1" x14ac:dyDescent="0.25">
      <c r="A319" s="124"/>
      <c r="B319" s="125"/>
      <c r="F319" s="125"/>
      <c r="G319" s="125"/>
      <c r="O319" s="125"/>
      <c r="P319" s="125"/>
      <c r="Q319" s="125"/>
      <c r="R319" s="125"/>
      <c r="S319" s="125">
        <f t="shared" si="434"/>
        <v>0</v>
      </c>
      <c r="T319" s="125">
        <f t="shared" si="428"/>
        <v>0</v>
      </c>
      <c r="U319" s="125" t="str">
        <f t="shared" ref="U319:U382" si="436">IF(S319&gt;=24,"Muy Alto",IF(S319&gt;=10,"Alto",IF(S319&gt;=6,"Medio",IF(S319&gt;=0,"Bajo"))))</f>
        <v>Bajo</v>
      </c>
      <c r="V319" s="125" t="str">
        <f t="shared" si="429"/>
        <v>Bajo</v>
      </c>
      <c r="W319" s="125"/>
      <c r="X319" s="125"/>
      <c r="Y319" s="125">
        <f t="shared" si="435"/>
        <v>0</v>
      </c>
      <c r="Z319" s="125">
        <f t="shared" si="430"/>
        <v>0</v>
      </c>
      <c r="AA319" s="125" t="str">
        <f t="shared" ref="AA319:AA382" si="437">IF(Y319&gt;=600,"I",IF(Y319&gt;=150,"II",IF(Y319&gt;=40,"III",IF(Y319&gt;=0,"IV"))))</f>
        <v>IV</v>
      </c>
      <c r="AB319" s="125" t="str">
        <f t="shared" si="431"/>
        <v>IV</v>
      </c>
      <c r="AC319" s="125" t="str">
        <f t="shared" si="432"/>
        <v>Falta Valorar</v>
      </c>
      <c r="AD319" s="125" t="str">
        <f t="shared" si="433"/>
        <v>Falta Valorar</v>
      </c>
      <c r="AE319" s="125"/>
      <c r="AF319" s="125"/>
      <c r="AN319" s="127"/>
      <c r="AO319" s="127"/>
      <c r="AP319" s="127"/>
      <c r="AQ319" s="127"/>
      <c r="AR319" s="127"/>
      <c r="AS319" s="127"/>
      <c r="AT319" s="127"/>
      <c r="AU319" s="127"/>
      <c r="AV319" s="127"/>
      <c r="AW319" s="127"/>
      <c r="AX319" s="127"/>
      <c r="AY319" s="127"/>
      <c r="AZ319" s="127"/>
    </row>
    <row r="320" spans="1:52" s="126" customFormat="1" x14ac:dyDescent="0.25">
      <c r="A320" s="124"/>
      <c r="B320" s="125"/>
      <c r="F320" s="125"/>
      <c r="G320" s="125"/>
      <c r="O320" s="125"/>
      <c r="P320" s="125"/>
      <c r="Q320" s="125"/>
      <c r="R320" s="125"/>
      <c r="S320" s="125">
        <f t="shared" si="434"/>
        <v>0</v>
      </c>
      <c r="T320" s="125">
        <f t="shared" si="428"/>
        <v>0</v>
      </c>
      <c r="U320" s="125" t="str">
        <f t="shared" si="436"/>
        <v>Bajo</v>
      </c>
      <c r="V320" s="125" t="str">
        <f t="shared" si="429"/>
        <v>Bajo</v>
      </c>
      <c r="W320" s="125"/>
      <c r="X320" s="125"/>
      <c r="Y320" s="125">
        <f t="shared" si="435"/>
        <v>0</v>
      </c>
      <c r="Z320" s="125">
        <f t="shared" si="430"/>
        <v>0</v>
      </c>
      <c r="AA320" s="125" t="str">
        <f t="shared" si="437"/>
        <v>IV</v>
      </c>
      <c r="AB320" s="125" t="str">
        <f t="shared" si="431"/>
        <v>IV</v>
      </c>
      <c r="AC320" s="125" t="str">
        <f t="shared" si="432"/>
        <v>Falta Valorar</v>
      </c>
      <c r="AD320" s="125" t="str">
        <f t="shared" si="433"/>
        <v>Falta Valorar</v>
      </c>
      <c r="AE320" s="125"/>
      <c r="AF320" s="125"/>
      <c r="AN320" s="127"/>
      <c r="AO320" s="127"/>
      <c r="AP320" s="127"/>
      <c r="AQ320" s="127"/>
      <c r="AR320" s="127"/>
      <c r="AS320" s="127"/>
      <c r="AT320" s="127"/>
      <c r="AU320" s="127"/>
      <c r="AV320" s="127"/>
      <c r="AW320" s="127"/>
      <c r="AX320" s="127"/>
      <c r="AY320" s="127"/>
      <c r="AZ320" s="127"/>
    </row>
    <row r="321" spans="1:52" s="126" customFormat="1" x14ac:dyDescent="0.25">
      <c r="A321" s="124"/>
      <c r="B321" s="125"/>
      <c r="F321" s="125"/>
      <c r="G321" s="125"/>
      <c r="O321" s="125"/>
      <c r="P321" s="125"/>
      <c r="Q321" s="125"/>
      <c r="R321" s="125"/>
      <c r="S321" s="125">
        <f t="shared" si="434"/>
        <v>0</v>
      </c>
      <c r="T321" s="125">
        <f t="shared" si="428"/>
        <v>0</v>
      </c>
      <c r="U321" s="125" t="str">
        <f t="shared" si="436"/>
        <v>Bajo</v>
      </c>
      <c r="V321" s="125" t="str">
        <f t="shared" si="429"/>
        <v>Bajo</v>
      </c>
      <c r="W321" s="125"/>
      <c r="X321" s="125"/>
      <c r="Y321" s="125">
        <f t="shared" si="435"/>
        <v>0</v>
      </c>
      <c r="Z321" s="125">
        <f t="shared" si="430"/>
        <v>0</v>
      </c>
      <c r="AA321" s="125" t="str">
        <f t="shared" si="437"/>
        <v>IV</v>
      </c>
      <c r="AB321" s="125" t="str">
        <f t="shared" si="431"/>
        <v>IV</v>
      </c>
      <c r="AC321" s="125" t="str">
        <f t="shared" si="432"/>
        <v>Falta Valorar</v>
      </c>
      <c r="AD321" s="125" t="str">
        <f t="shared" si="433"/>
        <v>Falta Valorar</v>
      </c>
      <c r="AE321" s="125"/>
      <c r="AF321" s="125"/>
      <c r="AN321" s="127"/>
      <c r="AO321" s="127"/>
      <c r="AP321" s="127"/>
      <c r="AQ321" s="127"/>
      <c r="AR321" s="127"/>
      <c r="AS321" s="127"/>
      <c r="AT321" s="127"/>
      <c r="AU321" s="127"/>
      <c r="AV321" s="127"/>
      <c r="AW321" s="127"/>
      <c r="AX321" s="127"/>
      <c r="AY321" s="127"/>
      <c r="AZ321" s="127"/>
    </row>
    <row r="322" spans="1:52" s="126" customFormat="1" x14ac:dyDescent="0.25">
      <c r="A322" s="124"/>
      <c r="B322" s="125"/>
      <c r="F322" s="125"/>
      <c r="G322" s="125"/>
      <c r="O322" s="125"/>
      <c r="P322" s="125"/>
      <c r="Q322" s="125"/>
      <c r="R322" s="125"/>
      <c r="S322" s="125">
        <f t="shared" si="434"/>
        <v>0</v>
      </c>
      <c r="T322" s="125">
        <f t="shared" si="428"/>
        <v>0</v>
      </c>
      <c r="U322" s="125" t="str">
        <f t="shared" si="436"/>
        <v>Bajo</v>
      </c>
      <c r="V322" s="125" t="str">
        <f t="shared" si="429"/>
        <v>Bajo</v>
      </c>
      <c r="W322" s="125"/>
      <c r="X322" s="125"/>
      <c r="Y322" s="125">
        <f t="shared" si="435"/>
        <v>0</v>
      </c>
      <c r="Z322" s="125">
        <f t="shared" si="430"/>
        <v>0</v>
      </c>
      <c r="AA322" s="125" t="str">
        <f t="shared" si="437"/>
        <v>IV</v>
      </c>
      <c r="AB322" s="125" t="str">
        <f t="shared" si="431"/>
        <v>IV</v>
      </c>
      <c r="AC322" s="125" t="str">
        <f t="shared" si="432"/>
        <v>Falta Valorar</v>
      </c>
      <c r="AD322" s="125" t="str">
        <f t="shared" si="433"/>
        <v>Falta Valorar</v>
      </c>
      <c r="AE322" s="125"/>
      <c r="AF322" s="125"/>
      <c r="AN322" s="127"/>
      <c r="AO322" s="127"/>
      <c r="AP322" s="127"/>
      <c r="AQ322" s="127"/>
      <c r="AR322" s="127"/>
      <c r="AS322" s="127"/>
      <c r="AT322" s="127"/>
      <c r="AU322" s="127"/>
      <c r="AV322" s="127"/>
      <c r="AW322" s="127"/>
      <c r="AX322" s="127"/>
      <c r="AY322" s="127"/>
      <c r="AZ322" s="127"/>
    </row>
    <row r="323" spans="1:52" s="126" customFormat="1" x14ac:dyDescent="0.25">
      <c r="A323" s="124"/>
      <c r="B323" s="125"/>
      <c r="F323" s="125"/>
      <c r="G323" s="125"/>
      <c r="O323" s="125"/>
      <c r="P323" s="125"/>
      <c r="Q323" s="125"/>
      <c r="R323" s="125"/>
      <c r="S323" s="125">
        <f t="shared" si="434"/>
        <v>0</v>
      </c>
      <c r="T323" s="125">
        <f t="shared" si="428"/>
        <v>0</v>
      </c>
      <c r="U323" s="125" t="str">
        <f t="shared" si="436"/>
        <v>Bajo</v>
      </c>
      <c r="V323" s="125" t="str">
        <f t="shared" si="429"/>
        <v>Bajo</v>
      </c>
      <c r="W323" s="125"/>
      <c r="X323" s="125"/>
      <c r="Y323" s="125">
        <f t="shared" si="435"/>
        <v>0</v>
      </c>
      <c r="Z323" s="125">
        <f t="shared" si="430"/>
        <v>0</v>
      </c>
      <c r="AA323" s="125" t="str">
        <f t="shared" si="437"/>
        <v>IV</v>
      </c>
      <c r="AB323" s="125" t="str">
        <f t="shared" si="431"/>
        <v>IV</v>
      </c>
      <c r="AC323" s="125" t="str">
        <f t="shared" si="432"/>
        <v>Falta Valorar</v>
      </c>
      <c r="AD323" s="125" t="str">
        <f t="shared" si="433"/>
        <v>Falta Valorar</v>
      </c>
      <c r="AE323" s="125"/>
      <c r="AF323" s="125"/>
      <c r="AN323" s="127"/>
      <c r="AO323" s="127"/>
      <c r="AP323" s="127"/>
      <c r="AQ323" s="127"/>
      <c r="AR323" s="127"/>
      <c r="AS323" s="127"/>
      <c r="AT323" s="127"/>
      <c r="AU323" s="127"/>
      <c r="AV323" s="127"/>
      <c r="AW323" s="127"/>
      <c r="AX323" s="127"/>
      <c r="AY323" s="127"/>
      <c r="AZ323" s="127"/>
    </row>
    <row r="324" spans="1:52" s="126" customFormat="1" x14ac:dyDescent="0.25">
      <c r="A324" s="124"/>
      <c r="B324" s="125"/>
      <c r="F324" s="125"/>
      <c r="G324" s="125"/>
      <c r="O324" s="125"/>
      <c r="P324" s="125"/>
      <c r="Q324" s="125"/>
      <c r="R324" s="125"/>
      <c r="S324" s="125">
        <f t="shared" si="434"/>
        <v>0</v>
      </c>
      <c r="T324" s="125">
        <f t="shared" ref="T324:T387" si="438">P324*R324</f>
        <v>0</v>
      </c>
      <c r="U324" s="125" t="str">
        <f t="shared" si="436"/>
        <v>Bajo</v>
      </c>
      <c r="V324" s="125" t="str">
        <f t="shared" ref="V324:V387" si="439">IF(T324&gt;=24,"Muy Alto",IF(T324&gt;=10,"Alto",IF(T324&gt;=6,"Medio",IF(T324&gt;=0,"Bajo"))))</f>
        <v>Bajo</v>
      </c>
      <c r="W324" s="125"/>
      <c r="X324" s="125"/>
      <c r="Y324" s="125">
        <f t="shared" si="435"/>
        <v>0</v>
      </c>
      <c r="Z324" s="125">
        <f t="shared" ref="Z324:Z387" si="440">T324*X324</f>
        <v>0</v>
      </c>
      <c r="AA324" s="125" t="str">
        <f t="shared" si="437"/>
        <v>IV</v>
      </c>
      <c r="AB324" s="125" t="str">
        <f t="shared" ref="AB324:AB387" si="441">IF(Z324&gt;=600,"I",IF(Z324&gt;=150,"II",IF(Z324&gt;=40,"III",IF(Z324&gt;=0,"IV"))))</f>
        <v>IV</v>
      </c>
      <c r="AC324" s="125" t="str">
        <f t="shared" ref="AC324:AC387" si="442">IF(Y324&gt;=600,"NO Aceptable",IF(Y324&gt;=150,"Aceptable con control",IF(Y324&gt;=40,"Mejorable",IF(Y324&gt;0,"Aceptable",IF(Y324=0,"Falta Valorar")))))</f>
        <v>Falta Valorar</v>
      </c>
      <c r="AD324" s="125" t="str">
        <f t="shared" ref="AD324:AD387" si="443">IF(Z324&gt;=600,"NO Aceptable",IF(Z324&gt;=150,"Aceptable con control",IF(Z324&gt;=40,"Mejorable",IF(Z324&gt;0,"Aceptable",IF(Z324=0,"Falta Valorar")))))</f>
        <v>Falta Valorar</v>
      </c>
      <c r="AE324" s="125"/>
      <c r="AF324" s="125"/>
      <c r="AN324" s="127"/>
      <c r="AO324" s="127"/>
      <c r="AP324" s="127"/>
      <c r="AQ324" s="127"/>
      <c r="AR324" s="127"/>
      <c r="AS324" s="127"/>
      <c r="AT324" s="127"/>
      <c r="AU324" s="127"/>
      <c r="AV324" s="127"/>
      <c r="AW324" s="127"/>
      <c r="AX324" s="127"/>
      <c r="AY324" s="127"/>
      <c r="AZ324" s="127"/>
    </row>
    <row r="325" spans="1:52" s="126" customFormat="1" x14ac:dyDescent="0.25">
      <c r="A325" s="124"/>
      <c r="B325" s="125"/>
      <c r="F325" s="125"/>
      <c r="G325" s="125"/>
      <c r="O325" s="125"/>
      <c r="P325" s="125"/>
      <c r="Q325" s="125"/>
      <c r="R325" s="125"/>
      <c r="S325" s="125">
        <f t="shared" si="434"/>
        <v>0</v>
      </c>
      <c r="T325" s="125">
        <f t="shared" si="438"/>
        <v>0</v>
      </c>
      <c r="U325" s="125" t="str">
        <f t="shared" si="436"/>
        <v>Bajo</v>
      </c>
      <c r="V325" s="125" t="str">
        <f t="shared" si="439"/>
        <v>Bajo</v>
      </c>
      <c r="W325" s="125"/>
      <c r="X325" s="125"/>
      <c r="Y325" s="125">
        <f t="shared" si="435"/>
        <v>0</v>
      </c>
      <c r="Z325" s="125">
        <f t="shared" si="440"/>
        <v>0</v>
      </c>
      <c r="AA325" s="125" t="str">
        <f t="shared" si="437"/>
        <v>IV</v>
      </c>
      <c r="AB325" s="125" t="str">
        <f t="shared" si="441"/>
        <v>IV</v>
      </c>
      <c r="AC325" s="125" t="str">
        <f t="shared" si="442"/>
        <v>Falta Valorar</v>
      </c>
      <c r="AD325" s="125" t="str">
        <f t="shared" si="443"/>
        <v>Falta Valorar</v>
      </c>
      <c r="AE325" s="125"/>
      <c r="AF325" s="125"/>
      <c r="AN325" s="127"/>
      <c r="AO325" s="127"/>
      <c r="AP325" s="127"/>
      <c r="AQ325" s="127"/>
      <c r="AR325" s="127"/>
      <c r="AS325" s="127"/>
      <c r="AT325" s="127"/>
      <c r="AU325" s="127"/>
      <c r="AV325" s="127"/>
      <c r="AW325" s="127"/>
      <c r="AX325" s="127"/>
      <c r="AY325" s="127"/>
      <c r="AZ325" s="127"/>
    </row>
    <row r="326" spans="1:52" s="126" customFormat="1" x14ac:dyDescent="0.25">
      <c r="A326" s="124"/>
      <c r="B326" s="125"/>
      <c r="F326" s="125"/>
      <c r="G326" s="125"/>
      <c r="O326" s="125"/>
      <c r="P326" s="125"/>
      <c r="Q326" s="125"/>
      <c r="R326" s="125"/>
      <c r="S326" s="125">
        <f t="shared" si="434"/>
        <v>0</v>
      </c>
      <c r="T326" s="125">
        <f t="shared" si="438"/>
        <v>0</v>
      </c>
      <c r="U326" s="125" t="str">
        <f t="shared" si="436"/>
        <v>Bajo</v>
      </c>
      <c r="V326" s="125" t="str">
        <f t="shared" si="439"/>
        <v>Bajo</v>
      </c>
      <c r="W326" s="125"/>
      <c r="X326" s="125"/>
      <c r="Y326" s="125">
        <f t="shared" si="435"/>
        <v>0</v>
      </c>
      <c r="Z326" s="125">
        <f t="shared" si="440"/>
        <v>0</v>
      </c>
      <c r="AA326" s="125" t="str">
        <f t="shared" si="437"/>
        <v>IV</v>
      </c>
      <c r="AB326" s="125" t="str">
        <f t="shared" si="441"/>
        <v>IV</v>
      </c>
      <c r="AC326" s="125" t="str">
        <f t="shared" si="442"/>
        <v>Falta Valorar</v>
      </c>
      <c r="AD326" s="125" t="str">
        <f t="shared" si="443"/>
        <v>Falta Valorar</v>
      </c>
      <c r="AE326" s="125"/>
      <c r="AF326" s="125"/>
      <c r="AN326" s="127"/>
      <c r="AO326" s="127"/>
      <c r="AP326" s="127"/>
      <c r="AQ326" s="127"/>
      <c r="AR326" s="127"/>
      <c r="AS326" s="127"/>
      <c r="AT326" s="127"/>
      <c r="AU326" s="127"/>
      <c r="AV326" s="127"/>
      <c r="AW326" s="127"/>
      <c r="AX326" s="127"/>
      <c r="AY326" s="127"/>
      <c r="AZ326" s="127"/>
    </row>
    <row r="327" spans="1:52" s="126" customFormat="1" x14ac:dyDescent="0.25">
      <c r="A327" s="124"/>
      <c r="B327" s="125"/>
      <c r="F327" s="125"/>
      <c r="G327" s="125"/>
      <c r="O327" s="125"/>
      <c r="P327" s="125"/>
      <c r="Q327" s="125"/>
      <c r="R327" s="125"/>
      <c r="S327" s="125">
        <f t="shared" si="434"/>
        <v>0</v>
      </c>
      <c r="T327" s="125">
        <f t="shared" si="438"/>
        <v>0</v>
      </c>
      <c r="U327" s="125" t="str">
        <f t="shared" si="436"/>
        <v>Bajo</v>
      </c>
      <c r="V327" s="125" t="str">
        <f t="shared" si="439"/>
        <v>Bajo</v>
      </c>
      <c r="W327" s="125"/>
      <c r="X327" s="125"/>
      <c r="Y327" s="125">
        <f t="shared" si="435"/>
        <v>0</v>
      </c>
      <c r="Z327" s="125">
        <f t="shared" si="440"/>
        <v>0</v>
      </c>
      <c r="AA327" s="125" t="str">
        <f t="shared" si="437"/>
        <v>IV</v>
      </c>
      <c r="AB327" s="125" t="str">
        <f t="shared" si="441"/>
        <v>IV</v>
      </c>
      <c r="AC327" s="125" t="str">
        <f t="shared" si="442"/>
        <v>Falta Valorar</v>
      </c>
      <c r="AD327" s="125" t="str">
        <f t="shared" si="443"/>
        <v>Falta Valorar</v>
      </c>
      <c r="AE327" s="125"/>
      <c r="AF327" s="125"/>
      <c r="AN327" s="127"/>
      <c r="AO327" s="127"/>
      <c r="AP327" s="127"/>
      <c r="AQ327" s="127"/>
      <c r="AR327" s="127"/>
      <c r="AS327" s="127"/>
      <c r="AT327" s="127"/>
      <c r="AU327" s="127"/>
      <c r="AV327" s="127"/>
      <c r="AW327" s="127"/>
      <c r="AX327" s="127"/>
      <c r="AY327" s="127"/>
      <c r="AZ327" s="127"/>
    </row>
    <row r="328" spans="1:52" s="126" customFormat="1" x14ac:dyDescent="0.25">
      <c r="A328" s="124"/>
      <c r="B328" s="125"/>
      <c r="F328" s="125"/>
      <c r="G328" s="125"/>
      <c r="O328" s="125"/>
      <c r="P328" s="125"/>
      <c r="Q328" s="125"/>
      <c r="R328" s="125"/>
      <c r="S328" s="125">
        <f t="shared" si="434"/>
        <v>0</v>
      </c>
      <c r="T328" s="125">
        <f t="shared" si="438"/>
        <v>0</v>
      </c>
      <c r="U328" s="125" t="str">
        <f t="shared" si="436"/>
        <v>Bajo</v>
      </c>
      <c r="V328" s="125" t="str">
        <f t="shared" si="439"/>
        <v>Bajo</v>
      </c>
      <c r="W328" s="125"/>
      <c r="X328" s="125"/>
      <c r="Y328" s="125">
        <f t="shared" si="435"/>
        <v>0</v>
      </c>
      <c r="Z328" s="125">
        <f t="shared" si="440"/>
        <v>0</v>
      </c>
      <c r="AA328" s="125" t="str">
        <f t="shared" si="437"/>
        <v>IV</v>
      </c>
      <c r="AB328" s="125" t="str">
        <f t="shared" si="441"/>
        <v>IV</v>
      </c>
      <c r="AC328" s="125" t="str">
        <f t="shared" si="442"/>
        <v>Falta Valorar</v>
      </c>
      <c r="AD328" s="125" t="str">
        <f t="shared" si="443"/>
        <v>Falta Valorar</v>
      </c>
      <c r="AE328" s="125"/>
      <c r="AF328" s="125"/>
      <c r="AN328" s="127"/>
      <c r="AO328" s="127"/>
      <c r="AP328" s="127"/>
      <c r="AQ328" s="127"/>
      <c r="AR328" s="127"/>
      <c r="AS328" s="127"/>
      <c r="AT328" s="127"/>
      <c r="AU328" s="127"/>
      <c r="AV328" s="127"/>
      <c r="AW328" s="127"/>
      <c r="AX328" s="127"/>
      <c r="AY328" s="127"/>
      <c r="AZ328" s="127"/>
    </row>
    <row r="329" spans="1:52" s="126" customFormat="1" x14ac:dyDescent="0.25">
      <c r="A329" s="124"/>
      <c r="B329" s="125"/>
      <c r="F329" s="125"/>
      <c r="G329" s="125"/>
      <c r="O329" s="125"/>
      <c r="P329" s="125"/>
      <c r="Q329" s="125"/>
      <c r="R329" s="125"/>
      <c r="S329" s="125">
        <f t="shared" si="434"/>
        <v>0</v>
      </c>
      <c r="T329" s="125">
        <f t="shared" si="438"/>
        <v>0</v>
      </c>
      <c r="U329" s="125" t="str">
        <f t="shared" si="436"/>
        <v>Bajo</v>
      </c>
      <c r="V329" s="125" t="str">
        <f t="shared" si="439"/>
        <v>Bajo</v>
      </c>
      <c r="W329" s="125"/>
      <c r="X329" s="125"/>
      <c r="Y329" s="125">
        <f t="shared" si="435"/>
        <v>0</v>
      </c>
      <c r="Z329" s="125">
        <f t="shared" si="440"/>
        <v>0</v>
      </c>
      <c r="AA329" s="125" t="str">
        <f t="shared" si="437"/>
        <v>IV</v>
      </c>
      <c r="AB329" s="125" t="str">
        <f t="shared" si="441"/>
        <v>IV</v>
      </c>
      <c r="AC329" s="125" t="str">
        <f t="shared" si="442"/>
        <v>Falta Valorar</v>
      </c>
      <c r="AD329" s="125" t="str">
        <f t="shared" si="443"/>
        <v>Falta Valorar</v>
      </c>
      <c r="AE329" s="125"/>
      <c r="AF329" s="125"/>
      <c r="AN329" s="127"/>
      <c r="AO329" s="127"/>
      <c r="AP329" s="127"/>
      <c r="AQ329" s="127"/>
      <c r="AR329" s="127"/>
      <c r="AS329" s="127"/>
      <c r="AT329" s="127"/>
      <c r="AU329" s="127"/>
      <c r="AV329" s="127"/>
      <c r="AW329" s="127"/>
      <c r="AX329" s="127"/>
      <c r="AY329" s="127"/>
      <c r="AZ329" s="127"/>
    </row>
    <row r="330" spans="1:52" s="126" customFormat="1" x14ac:dyDescent="0.25">
      <c r="A330" s="124"/>
      <c r="B330" s="125"/>
      <c r="F330" s="125"/>
      <c r="G330" s="125"/>
      <c r="O330" s="125"/>
      <c r="P330" s="125"/>
      <c r="Q330" s="125"/>
      <c r="R330" s="125"/>
      <c r="S330" s="125">
        <f t="shared" si="434"/>
        <v>0</v>
      </c>
      <c r="T330" s="125">
        <f t="shared" si="438"/>
        <v>0</v>
      </c>
      <c r="U330" s="125" t="str">
        <f t="shared" si="436"/>
        <v>Bajo</v>
      </c>
      <c r="V330" s="125" t="str">
        <f t="shared" si="439"/>
        <v>Bajo</v>
      </c>
      <c r="W330" s="125"/>
      <c r="X330" s="125"/>
      <c r="Y330" s="125">
        <f t="shared" si="435"/>
        <v>0</v>
      </c>
      <c r="Z330" s="125">
        <f t="shared" si="440"/>
        <v>0</v>
      </c>
      <c r="AA330" s="125" t="str">
        <f t="shared" si="437"/>
        <v>IV</v>
      </c>
      <c r="AB330" s="125" t="str">
        <f t="shared" si="441"/>
        <v>IV</v>
      </c>
      <c r="AC330" s="125" t="str">
        <f t="shared" si="442"/>
        <v>Falta Valorar</v>
      </c>
      <c r="AD330" s="125" t="str">
        <f t="shared" si="443"/>
        <v>Falta Valorar</v>
      </c>
      <c r="AE330" s="125"/>
      <c r="AF330" s="125"/>
      <c r="AN330" s="127"/>
      <c r="AO330" s="127"/>
      <c r="AP330" s="127"/>
      <c r="AQ330" s="127"/>
      <c r="AR330" s="127"/>
      <c r="AS330" s="127"/>
      <c r="AT330" s="127"/>
      <c r="AU330" s="127"/>
      <c r="AV330" s="127"/>
      <c r="AW330" s="127"/>
      <c r="AX330" s="127"/>
      <c r="AY330" s="127"/>
      <c r="AZ330" s="127"/>
    </row>
    <row r="331" spans="1:52" s="126" customFormat="1" x14ac:dyDescent="0.25">
      <c r="A331" s="124"/>
      <c r="B331" s="125"/>
      <c r="F331" s="125"/>
      <c r="G331" s="125"/>
      <c r="O331" s="125"/>
      <c r="P331" s="125"/>
      <c r="Q331" s="125"/>
      <c r="R331" s="125"/>
      <c r="S331" s="125">
        <f t="shared" ref="S331:S394" si="444">O331*Q331</f>
        <v>0</v>
      </c>
      <c r="T331" s="125">
        <f t="shared" si="438"/>
        <v>0</v>
      </c>
      <c r="U331" s="125" t="str">
        <f t="shared" si="436"/>
        <v>Bajo</v>
      </c>
      <c r="V331" s="125" t="str">
        <f t="shared" si="439"/>
        <v>Bajo</v>
      </c>
      <c r="W331" s="125"/>
      <c r="X331" s="125"/>
      <c r="Y331" s="125">
        <f t="shared" ref="Y331:Y394" si="445">S331*W331</f>
        <v>0</v>
      </c>
      <c r="Z331" s="125">
        <f t="shared" si="440"/>
        <v>0</v>
      </c>
      <c r="AA331" s="125" t="str">
        <f t="shared" si="437"/>
        <v>IV</v>
      </c>
      <c r="AB331" s="125" t="str">
        <f t="shared" si="441"/>
        <v>IV</v>
      </c>
      <c r="AC331" s="125" t="str">
        <f t="shared" si="442"/>
        <v>Falta Valorar</v>
      </c>
      <c r="AD331" s="125" t="str">
        <f t="shared" si="443"/>
        <v>Falta Valorar</v>
      </c>
      <c r="AE331" s="125"/>
      <c r="AF331" s="125"/>
      <c r="AN331" s="127"/>
      <c r="AO331" s="127"/>
      <c r="AP331" s="127"/>
      <c r="AQ331" s="127"/>
      <c r="AR331" s="127"/>
      <c r="AS331" s="127"/>
      <c r="AT331" s="127"/>
      <c r="AU331" s="127"/>
      <c r="AV331" s="127"/>
      <c r="AW331" s="127"/>
      <c r="AX331" s="127"/>
      <c r="AY331" s="127"/>
      <c r="AZ331" s="127"/>
    </row>
    <row r="332" spans="1:52" s="126" customFormat="1" x14ac:dyDescent="0.25">
      <c r="A332" s="124"/>
      <c r="B332" s="125"/>
      <c r="F332" s="125"/>
      <c r="G332" s="125"/>
      <c r="O332" s="125"/>
      <c r="P332" s="125"/>
      <c r="Q332" s="125"/>
      <c r="R332" s="125"/>
      <c r="S332" s="125">
        <f t="shared" si="444"/>
        <v>0</v>
      </c>
      <c r="T332" s="125">
        <f t="shared" si="438"/>
        <v>0</v>
      </c>
      <c r="U332" s="125" t="str">
        <f t="shared" si="436"/>
        <v>Bajo</v>
      </c>
      <c r="V332" s="125" t="str">
        <f t="shared" si="439"/>
        <v>Bajo</v>
      </c>
      <c r="W332" s="125"/>
      <c r="X332" s="125"/>
      <c r="Y332" s="125">
        <f t="shared" si="445"/>
        <v>0</v>
      </c>
      <c r="Z332" s="125">
        <f t="shared" si="440"/>
        <v>0</v>
      </c>
      <c r="AA332" s="125" t="str">
        <f t="shared" si="437"/>
        <v>IV</v>
      </c>
      <c r="AB332" s="125" t="str">
        <f t="shared" si="441"/>
        <v>IV</v>
      </c>
      <c r="AC332" s="125" t="str">
        <f t="shared" si="442"/>
        <v>Falta Valorar</v>
      </c>
      <c r="AD332" s="125" t="str">
        <f t="shared" si="443"/>
        <v>Falta Valorar</v>
      </c>
      <c r="AE332" s="125"/>
      <c r="AF332" s="125"/>
      <c r="AN332" s="127"/>
      <c r="AO332" s="127"/>
      <c r="AP332" s="127"/>
      <c r="AQ332" s="127"/>
      <c r="AR332" s="127"/>
      <c r="AS332" s="127"/>
      <c r="AT332" s="127"/>
      <c r="AU332" s="127"/>
      <c r="AV332" s="127"/>
      <c r="AW332" s="127"/>
      <c r="AX332" s="127"/>
      <c r="AY332" s="127"/>
      <c r="AZ332" s="127"/>
    </row>
    <row r="333" spans="1:52" s="126" customFormat="1" x14ac:dyDescent="0.25">
      <c r="A333" s="124"/>
      <c r="B333" s="125"/>
      <c r="F333" s="125"/>
      <c r="G333" s="125"/>
      <c r="O333" s="125"/>
      <c r="P333" s="125"/>
      <c r="Q333" s="125"/>
      <c r="R333" s="125"/>
      <c r="S333" s="125">
        <f t="shared" si="444"/>
        <v>0</v>
      </c>
      <c r="T333" s="125">
        <f t="shared" si="438"/>
        <v>0</v>
      </c>
      <c r="U333" s="125" t="str">
        <f t="shared" si="436"/>
        <v>Bajo</v>
      </c>
      <c r="V333" s="125" t="str">
        <f t="shared" si="439"/>
        <v>Bajo</v>
      </c>
      <c r="W333" s="125"/>
      <c r="X333" s="125"/>
      <c r="Y333" s="125">
        <f t="shared" si="445"/>
        <v>0</v>
      </c>
      <c r="Z333" s="125">
        <f t="shared" si="440"/>
        <v>0</v>
      </c>
      <c r="AA333" s="125" t="str">
        <f t="shared" si="437"/>
        <v>IV</v>
      </c>
      <c r="AB333" s="125" t="str">
        <f t="shared" si="441"/>
        <v>IV</v>
      </c>
      <c r="AC333" s="125" t="str">
        <f t="shared" si="442"/>
        <v>Falta Valorar</v>
      </c>
      <c r="AD333" s="125" t="str">
        <f t="shared" si="443"/>
        <v>Falta Valorar</v>
      </c>
      <c r="AE333" s="125"/>
      <c r="AF333" s="125"/>
      <c r="AN333" s="127"/>
      <c r="AO333" s="127"/>
      <c r="AP333" s="127"/>
      <c r="AQ333" s="127"/>
      <c r="AR333" s="127"/>
      <c r="AS333" s="127"/>
      <c r="AT333" s="127"/>
      <c r="AU333" s="127"/>
      <c r="AV333" s="127"/>
      <c r="AW333" s="127"/>
      <c r="AX333" s="127"/>
      <c r="AY333" s="127"/>
      <c r="AZ333" s="127"/>
    </row>
    <row r="334" spans="1:52" s="126" customFormat="1" x14ac:dyDescent="0.25">
      <c r="A334" s="124"/>
      <c r="B334" s="125"/>
      <c r="F334" s="125"/>
      <c r="G334" s="125"/>
      <c r="O334" s="125"/>
      <c r="P334" s="125"/>
      <c r="Q334" s="125"/>
      <c r="R334" s="125"/>
      <c r="S334" s="125">
        <f t="shared" si="444"/>
        <v>0</v>
      </c>
      <c r="T334" s="125">
        <f t="shared" si="438"/>
        <v>0</v>
      </c>
      <c r="U334" s="125" t="str">
        <f t="shared" si="436"/>
        <v>Bajo</v>
      </c>
      <c r="V334" s="125" t="str">
        <f t="shared" si="439"/>
        <v>Bajo</v>
      </c>
      <c r="W334" s="125"/>
      <c r="X334" s="125"/>
      <c r="Y334" s="125">
        <f t="shared" si="445"/>
        <v>0</v>
      </c>
      <c r="Z334" s="125">
        <f t="shared" si="440"/>
        <v>0</v>
      </c>
      <c r="AA334" s="125" t="str">
        <f t="shared" si="437"/>
        <v>IV</v>
      </c>
      <c r="AB334" s="125" t="str">
        <f t="shared" si="441"/>
        <v>IV</v>
      </c>
      <c r="AC334" s="125" t="str">
        <f t="shared" si="442"/>
        <v>Falta Valorar</v>
      </c>
      <c r="AD334" s="125" t="str">
        <f t="shared" si="443"/>
        <v>Falta Valorar</v>
      </c>
      <c r="AE334" s="125"/>
      <c r="AF334" s="125"/>
      <c r="AN334" s="127"/>
      <c r="AO334" s="127"/>
      <c r="AP334" s="127"/>
      <c r="AQ334" s="127"/>
      <c r="AR334" s="127"/>
      <c r="AS334" s="127"/>
      <c r="AT334" s="127"/>
      <c r="AU334" s="127"/>
      <c r="AV334" s="127"/>
      <c r="AW334" s="127"/>
      <c r="AX334" s="127"/>
      <c r="AY334" s="127"/>
      <c r="AZ334" s="127"/>
    </row>
    <row r="335" spans="1:52" s="126" customFormat="1" x14ac:dyDescent="0.25">
      <c r="A335" s="124"/>
      <c r="B335" s="125"/>
      <c r="F335" s="125"/>
      <c r="G335" s="125"/>
      <c r="O335" s="125"/>
      <c r="P335" s="125"/>
      <c r="Q335" s="125"/>
      <c r="R335" s="125"/>
      <c r="S335" s="125">
        <f t="shared" si="444"/>
        <v>0</v>
      </c>
      <c r="T335" s="125">
        <f t="shared" si="438"/>
        <v>0</v>
      </c>
      <c r="U335" s="125" t="str">
        <f t="shared" si="436"/>
        <v>Bajo</v>
      </c>
      <c r="V335" s="125" t="str">
        <f t="shared" si="439"/>
        <v>Bajo</v>
      </c>
      <c r="W335" s="125"/>
      <c r="X335" s="125"/>
      <c r="Y335" s="125">
        <f t="shared" si="445"/>
        <v>0</v>
      </c>
      <c r="Z335" s="125">
        <f t="shared" si="440"/>
        <v>0</v>
      </c>
      <c r="AA335" s="125" t="str">
        <f t="shared" si="437"/>
        <v>IV</v>
      </c>
      <c r="AB335" s="125" t="str">
        <f t="shared" si="441"/>
        <v>IV</v>
      </c>
      <c r="AC335" s="125" t="str">
        <f t="shared" si="442"/>
        <v>Falta Valorar</v>
      </c>
      <c r="AD335" s="125" t="str">
        <f t="shared" si="443"/>
        <v>Falta Valorar</v>
      </c>
      <c r="AE335" s="125"/>
      <c r="AF335" s="125"/>
      <c r="AN335" s="127"/>
      <c r="AO335" s="127"/>
      <c r="AP335" s="127"/>
      <c r="AQ335" s="127"/>
      <c r="AR335" s="127"/>
      <c r="AS335" s="127"/>
      <c r="AT335" s="127"/>
      <c r="AU335" s="127"/>
      <c r="AV335" s="127"/>
      <c r="AW335" s="127"/>
      <c r="AX335" s="127"/>
      <c r="AY335" s="127"/>
      <c r="AZ335" s="127"/>
    </row>
    <row r="336" spans="1:52" s="126" customFormat="1" x14ac:dyDescent="0.25">
      <c r="A336" s="124"/>
      <c r="B336" s="125"/>
      <c r="F336" s="125"/>
      <c r="G336" s="125"/>
      <c r="O336" s="125"/>
      <c r="P336" s="125"/>
      <c r="Q336" s="125"/>
      <c r="R336" s="125"/>
      <c r="S336" s="125">
        <f t="shared" si="444"/>
        <v>0</v>
      </c>
      <c r="T336" s="125">
        <f t="shared" si="438"/>
        <v>0</v>
      </c>
      <c r="U336" s="125" t="str">
        <f t="shared" si="436"/>
        <v>Bajo</v>
      </c>
      <c r="V336" s="125" t="str">
        <f t="shared" si="439"/>
        <v>Bajo</v>
      </c>
      <c r="W336" s="125"/>
      <c r="X336" s="125"/>
      <c r="Y336" s="125">
        <f t="shared" si="445"/>
        <v>0</v>
      </c>
      <c r="Z336" s="125">
        <f t="shared" si="440"/>
        <v>0</v>
      </c>
      <c r="AA336" s="125" t="str">
        <f t="shared" si="437"/>
        <v>IV</v>
      </c>
      <c r="AB336" s="125" t="str">
        <f t="shared" si="441"/>
        <v>IV</v>
      </c>
      <c r="AC336" s="125" t="str">
        <f t="shared" si="442"/>
        <v>Falta Valorar</v>
      </c>
      <c r="AD336" s="125" t="str">
        <f t="shared" si="443"/>
        <v>Falta Valorar</v>
      </c>
      <c r="AE336" s="125"/>
      <c r="AF336" s="125"/>
      <c r="AN336" s="127"/>
      <c r="AO336" s="127"/>
      <c r="AP336" s="127"/>
      <c r="AQ336" s="127"/>
      <c r="AR336" s="127"/>
      <c r="AS336" s="127"/>
      <c r="AT336" s="127"/>
      <c r="AU336" s="127"/>
      <c r="AV336" s="127"/>
      <c r="AW336" s="127"/>
      <c r="AX336" s="127"/>
      <c r="AY336" s="127"/>
      <c r="AZ336" s="127"/>
    </row>
    <row r="337" spans="1:52" s="126" customFormat="1" x14ac:dyDescent="0.25">
      <c r="A337" s="124"/>
      <c r="B337" s="125"/>
      <c r="F337" s="125"/>
      <c r="G337" s="125"/>
      <c r="O337" s="125"/>
      <c r="P337" s="125"/>
      <c r="Q337" s="125"/>
      <c r="R337" s="125"/>
      <c r="S337" s="125">
        <f t="shared" si="444"/>
        <v>0</v>
      </c>
      <c r="T337" s="125">
        <f t="shared" si="438"/>
        <v>0</v>
      </c>
      <c r="U337" s="125" t="str">
        <f t="shared" si="436"/>
        <v>Bajo</v>
      </c>
      <c r="V337" s="125" t="str">
        <f t="shared" si="439"/>
        <v>Bajo</v>
      </c>
      <c r="W337" s="125"/>
      <c r="X337" s="125"/>
      <c r="Y337" s="125">
        <f t="shared" si="445"/>
        <v>0</v>
      </c>
      <c r="Z337" s="125">
        <f t="shared" si="440"/>
        <v>0</v>
      </c>
      <c r="AA337" s="125" t="str">
        <f t="shared" si="437"/>
        <v>IV</v>
      </c>
      <c r="AB337" s="125" t="str">
        <f t="shared" si="441"/>
        <v>IV</v>
      </c>
      <c r="AC337" s="125" t="str">
        <f t="shared" si="442"/>
        <v>Falta Valorar</v>
      </c>
      <c r="AD337" s="125" t="str">
        <f t="shared" si="443"/>
        <v>Falta Valorar</v>
      </c>
      <c r="AE337" s="125"/>
      <c r="AF337" s="125"/>
      <c r="AN337" s="127"/>
      <c r="AO337" s="127"/>
      <c r="AP337" s="127"/>
      <c r="AQ337" s="127"/>
      <c r="AR337" s="127"/>
      <c r="AS337" s="127"/>
      <c r="AT337" s="127"/>
      <c r="AU337" s="127"/>
      <c r="AV337" s="127"/>
      <c r="AW337" s="127"/>
      <c r="AX337" s="127"/>
      <c r="AY337" s="127"/>
      <c r="AZ337" s="127"/>
    </row>
    <row r="338" spans="1:52" s="126" customFormat="1" x14ac:dyDescent="0.25">
      <c r="A338" s="124"/>
      <c r="B338" s="125"/>
      <c r="F338" s="125"/>
      <c r="G338" s="125"/>
      <c r="O338" s="125"/>
      <c r="P338" s="125"/>
      <c r="Q338" s="125"/>
      <c r="R338" s="125"/>
      <c r="S338" s="125">
        <f t="shared" si="444"/>
        <v>0</v>
      </c>
      <c r="T338" s="125">
        <f t="shared" si="438"/>
        <v>0</v>
      </c>
      <c r="U338" s="125" t="str">
        <f t="shared" si="436"/>
        <v>Bajo</v>
      </c>
      <c r="V338" s="125" t="str">
        <f t="shared" si="439"/>
        <v>Bajo</v>
      </c>
      <c r="W338" s="125"/>
      <c r="X338" s="125"/>
      <c r="Y338" s="125">
        <f t="shared" si="445"/>
        <v>0</v>
      </c>
      <c r="Z338" s="125">
        <f t="shared" si="440"/>
        <v>0</v>
      </c>
      <c r="AA338" s="125" t="str">
        <f t="shared" si="437"/>
        <v>IV</v>
      </c>
      <c r="AB338" s="125" t="str">
        <f t="shared" si="441"/>
        <v>IV</v>
      </c>
      <c r="AC338" s="125" t="str">
        <f t="shared" si="442"/>
        <v>Falta Valorar</v>
      </c>
      <c r="AD338" s="125" t="str">
        <f t="shared" si="443"/>
        <v>Falta Valorar</v>
      </c>
      <c r="AE338" s="125"/>
      <c r="AF338" s="125"/>
      <c r="AN338" s="127"/>
      <c r="AO338" s="127"/>
      <c r="AP338" s="127"/>
      <c r="AQ338" s="127"/>
      <c r="AR338" s="127"/>
      <c r="AS338" s="127"/>
      <c r="AT338" s="127"/>
      <c r="AU338" s="127"/>
      <c r="AV338" s="127"/>
      <c r="AW338" s="127"/>
      <c r="AX338" s="127"/>
      <c r="AY338" s="127"/>
      <c r="AZ338" s="127"/>
    </row>
    <row r="339" spans="1:52" s="126" customFormat="1" x14ac:dyDescent="0.25">
      <c r="A339" s="124"/>
      <c r="B339" s="125"/>
      <c r="F339" s="125"/>
      <c r="G339" s="125"/>
      <c r="O339" s="125"/>
      <c r="P339" s="125"/>
      <c r="Q339" s="125"/>
      <c r="R339" s="125"/>
      <c r="S339" s="125">
        <f t="shared" si="444"/>
        <v>0</v>
      </c>
      <c r="T339" s="125">
        <f t="shared" si="438"/>
        <v>0</v>
      </c>
      <c r="U339" s="125" t="str">
        <f t="shared" si="436"/>
        <v>Bajo</v>
      </c>
      <c r="V339" s="125" t="str">
        <f t="shared" si="439"/>
        <v>Bajo</v>
      </c>
      <c r="W339" s="125"/>
      <c r="X339" s="125"/>
      <c r="Y339" s="125">
        <f t="shared" si="445"/>
        <v>0</v>
      </c>
      <c r="Z339" s="125">
        <f t="shared" si="440"/>
        <v>0</v>
      </c>
      <c r="AA339" s="125" t="str">
        <f t="shared" si="437"/>
        <v>IV</v>
      </c>
      <c r="AB339" s="125" t="str">
        <f t="shared" si="441"/>
        <v>IV</v>
      </c>
      <c r="AC339" s="125" t="str">
        <f t="shared" si="442"/>
        <v>Falta Valorar</v>
      </c>
      <c r="AD339" s="125" t="str">
        <f t="shared" si="443"/>
        <v>Falta Valorar</v>
      </c>
      <c r="AE339" s="125"/>
      <c r="AF339" s="125"/>
      <c r="AN339" s="127"/>
      <c r="AO339" s="127"/>
      <c r="AP339" s="127"/>
      <c r="AQ339" s="127"/>
      <c r="AR339" s="127"/>
      <c r="AS339" s="127"/>
      <c r="AT339" s="127"/>
      <c r="AU339" s="127"/>
      <c r="AV339" s="127"/>
      <c r="AW339" s="127"/>
      <c r="AX339" s="127"/>
      <c r="AY339" s="127"/>
      <c r="AZ339" s="127"/>
    </row>
    <row r="340" spans="1:52" s="126" customFormat="1" x14ac:dyDescent="0.25">
      <c r="A340" s="124"/>
      <c r="B340" s="125"/>
      <c r="F340" s="125"/>
      <c r="G340" s="125"/>
      <c r="O340" s="125"/>
      <c r="P340" s="125"/>
      <c r="Q340" s="125"/>
      <c r="R340" s="125"/>
      <c r="S340" s="125">
        <f t="shared" si="444"/>
        <v>0</v>
      </c>
      <c r="T340" s="125">
        <f t="shared" si="438"/>
        <v>0</v>
      </c>
      <c r="U340" s="125" t="str">
        <f t="shared" si="436"/>
        <v>Bajo</v>
      </c>
      <c r="V340" s="125" t="str">
        <f t="shared" si="439"/>
        <v>Bajo</v>
      </c>
      <c r="W340" s="125"/>
      <c r="X340" s="125"/>
      <c r="Y340" s="125">
        <f t="shared" si="445"/>
        <v>0</v>
      </c>
      <c r="Z340" s="125">
        <f t="shared" si="440"/>
        <v>0</v>
      </c>
      <c r="AA340" s="125" t="str">
        <f t="shared" si="437"/>
        <v>IV</v>
      </c>
      <c r="AB340" s="125" t="str">
        <f t="shared" si="441"/>
        <v>IV</v>
      </c>
      <c r="AC340" s="125" t="str">
        <f t="shared" si="442"/>
        <v>Falta Valorar</v>
      </c>
      <c r="AD340" s="125" t="str">
        <f t="shared" si="443"/>
        <v>Falta Valorar</v>
      </c>
      <c r="AE340" s="125"/>
      <c r="AF340" s="125"/>
      <c r="AN340" s="127"/>
      <c r="AO340" s="127"/>
      <c r="AP340" s="127"/>
      <c r="AQ340" s="127"/>
      <c r="AR340" s="127"/>
      <c r="AS340" s="127"/>
      <c r="AT340" s="127"/>
      <c r="AU340" s="127"/>
      <c r="AV340" s="127"/>
      <c r="AW340" s="127"/>
      <c r="AX340" s="127"/>
      <c r="AY340" s="127"/>
      <c r="AZ340" s="127"/>
    </row>
    <row r="341" spans="1:52" s="126" customFormat="1" x14ac:dyDescent="0.25">
      <c r="A341" s="124"/>
      <c r="B341" s="125"/>
      <c r="F341" s="125"/>
      <c r="G341" s="125"/>
      <c r="O341" s="125"/>
      <c r="P341" s="125"/>
      <c r="Q341" s="125"/>
      <c r="R341" s="125"/>
      <c r="S341" s="125">
        <f t="shared" si="444"/>
        <v>0</v>
      </c>
      <c r="T341" s="125">
        <f t="shared" si="438"/>
        <v>0</v>
      </c>
      <c r="U341" s="125" t="str">
        <f t="shared" si="436"/>
        <v>Bajo</v>
      </c>
      <c r="V341" s="125" t="str">
        <f t="shared" si="439"/>
        <v>Bajo</v>
      </c>
      <c r="W341" s="125"/>
      <c r="X341" s="125"/>
      <c r="Y341" s="125">
        <f t="shared" si="445"/>
        <v>0</v>
      </c>
      <c r="Z341" s="125">
        <f t="shared" si="440"/>
        <v>0</v>
      </c>
      <c r="AA341" s="125" t="str">
        <f t="shared" si="437"/>
        <v>IV</v>
      </c>
      <c r="AB341" s="125" t="str">
        <f t="shared" si="441"/>
        <v>IV</v>
      </c>
      <c r="AC341" s="125" t="str">
        <f t="shared" si="442"/>
        <v>Falta Valorar</v>
      </c>
      <c r="AD341" s="125" t="str">
        <f t="shared" si="443"/>
        <v>Falta Valorar</v>
      </c>
      <c r="AE341" s="125"/>
      <c r="AF341" s="125"/>
      <c r="AN341" s="127"/>
      <c r="AO341" s="127"/>
      <c r="AP341" s="127"/>
      <c r="AQ341" s="127"/>
      <c r="AR341" s="127"/>
      <c r="AS341" s="127"/>
      <c r="AT341" s="127"/>
      <c r="AU341" s="127"/>
      <c r="AV341" s="127"/>
      <c r="AW341" s="127"/>
      <c r="AX341" s="127"/>
      <c r="AY341" s="127"/>
      <c r="AZ341" s="127"/>
    </row>
    <row r="342" spans="1:52" s="126" customFormat="1" x14ac:dyDescent="0.25">
      <c r="A342" s="124"/>
      <c r="B342" s="125"/>
      <c r="F342" s="125"/>
      <c r="G342" s="125"/>
      <c r="O342" s="125"/>
      <c r="P342" s="125"/>
      <c r="Q342" s="125"/>
      <c r="R342" s="125"/>
      <c r="S342" s="125">
        <f t="shared" si="444"/>
        <v>0</v>
      </c>
      <c r="T342" s="125">
        <f t="shared" si="438"/>
        <v>0</v>
      </c>
      <c r="U342" s="125" t="str">
        <f t="shared" si="436"/>
        <v>Bajo</v>
      </c>
      <c r="V342" s="125" t="str">
        <f t="shared" si="439"/>
        <v>Bajo</v>
      </c>
      <c r="W342" s="125"/>
      <c r="X342" s="125"/>
      <c r="Y342" s="125">
        <f t="shared" si="445"/>
        <v>0</v>
      </c>
      <c r="Z342" s="125">
        <f t="shared" si="440"/>
        <v>0</v>
      </c>
      <c r="AA342" s="125" t="str">
        <f t="shared" si="437"/>
        <v>IV</v>
      </c>
      <c r="AB342" s="125" t="str">
        <f t="shared" si="441"/>
        <v>IV</v>
      </c>
      <c r="AC342" s="125" t="str">
        <f t="shared" si="442"/>
        <v>Falta Valorar</v>
      </c>
      <c r="AD342" s="125" t="str">
        <f t="shared" si="443"/>
        <v>Falta Valorar</v>
      </c>
      <c r="AE342" s="125"/>
      <c r="AF342" s="125"/>
      <c r="AN342" s="127"/>
      <c r="AO342" s="127"/>
      <c r="AP342" s="127"/>
      <c r="AQ342" s="127"/>
      <c r="AR342" s="127"/>
      <c r="AS342" s="127"/>
      <c r="AT342" s="127"/>
      <c r="AU342" s="127"/>
      <c r="AV342" s="127"/>
      <c r="AW342" s="127"/>
      <c r="AX342" s="127"/>
      <c r="AY342" s="127"/>
      <c r="AZ342" s="127"/>
    </row>
    <row r="343" spans="1:52" s="126" customFormat="1" x14ac:dyDescent="0.25">
      <c r="A343" s="124"/>
      <c r="B343" s="125"/>
      <c r="F343" s="125"/>
      <c r="G343" s="125"/>
      <c r="O343" s="125"/>
      <c r="P343" s="125"/>
      <c r="Q343" s="125"/>
      <c r="R343" s="125"/>
      <c r="S343" s="125">
        <f t="shared" si="444"/>
        <v>0</v>
      </c>
      <c r="T343" s="125">
        <f t="shared" si="438"/>
        <v>0</v>
      </c>
      <c r="U343" s="125" t="str">
        <f t="shared" si="436"/>
        <v>Bajo</v>
      </c>
      <c r="V343" s="125" t="str">
        <f t="shared" si="439"/>
        <v>Bajo</v>
      </c>
      <c r="W343" s="125"/>
      <c r="X343" s="125"/>
      <c r="Y343" s="125">
        <f t="shared" si="445"/>
        <v>0</v>
      </c>
      <c r="Z343" s="125">
        <f t="shared" si="440"/>
        <v>0</v>
      </c>
      <c r="AA343" s="125" t="str">
        <f t="shared" si="437"/>
        <v>IV</v>
      </c>
      <c r="AB343" s="125" t="str">
        <f t="shared" si="441"/>
        <v>IV</v>
      </c>
      <c r="AC343" s="125" t="str">
        <f t="shared" si="442"/>
        <v>Falta Valorar</v>
      </c>
      <c r="AD343" s="125" t="str">
        <f t="shared" si="443"/>
        <v>Falta Valorar</v>
      </c>
      <c r="AE343" s="125"/>
      <c r="AF343" s="125"/>
      <c r="AN343" s="127"/>
      <c r="AO343" s="127"/>
      <c r="AP343" s="127"/>
      <c r="AQ343" s="127"/>
      <c r="AR343" s="127"/>
      <c r="AS343" s="127"/>
      <c r="AT343" s="127"/>
      <c r="AU343" s="127"/>
      <c r="AV343" s="127"/>
      <c r="AW343" s="127"/>
      <c r="AX343" s="127"/>
      <c r="AY343" s="127"/>
      <c r="AZ343" s="127"/>
    </row>
    <row r="344" spans="1:52" s="126" customFormat="1" x14ac:dyDescent="0.25">
      <c r="A344" s="124"/>
      <c r="B344" s="125"/>
      <c r="F344" s="125"/>
      <c r="G344" s="125"/>
      <c r="O344" s="125"/>
      <c r="P344" s="125"/>
      <c r="Q344" s="125"/>
      <c r="R344" s="125"/>
      <c r="S344" s="125">
        <f t="shared" si="444"/>
        <v>0</v>
      </c>
      <c r="T344" s="125">
        <f t="shared" si="438"/>
        <v>0</v>
      </c>
      <c r="U344" s="125" t="str">
        <f t="shared" si="436"/>
        <v>Bajo</v>
      </c>
      <c r="V344" s="125" t="str">
        <f t="shared" si="439"/>
        <v>Bajo</v>
      </c>
      <c r="W344" s="125"/>
      <c r="X344" s="125"/>
      <c r="Y344" s="125">
        <f t="shared" si="445"/>
        <v>0</v>
      </c>
      <c r="Z344" s="125">
        <f t="shared" si="440"/>
        <v>0</v>
      </c>
      <c r="AA344" s="125" t="str">
        <f t="shared" si="437"/>
        <v>IV</v>
      </c>
      <c r="AB344" s="125" t="str">
        <f t="shared" si="441"/>
        <v>IV</v>
      </c>
      <c r="AC344" s="125" t="str">
        <f t="shared" si="442"/>
        <v>Falta Valorar</v>
      </c>
      <c r="AD344" s="125" t="str">
        <f t="shared" si="443"/>
        <v>Falta Valorar</v>
      </c>
      <c r="AE344" s="125"/>
      <c r="AF344" s="125"/>
      <c r="AN344" s="127"/>
      <c r="AO344" s="127"/>
      <c r="AP344" s="127"/>
      <c r="AQ344" s="127"/>
      <c r="AR344" s="127"/>
      <c r="AS344" s="127"/>
      <c r="AT344" s="127"/>
      <c r="AU344" s="127"/>
      <c r="AV344" s="127"/>
      <c r="AW344" s="127"/>
      <c r="AX344" s="127"/>
      <c r="AY344" s="127"/>
      <c r="AZ344" s="127"/>
    </row>
    <row r="345" spans="1:52" s="126" customFormat="1" x14ac:dyDescent="0.25">
      <c r="A345" s="124"/>
      <c r="B345" s="125"/>
      <c r="F345" s="125"/>
      <c r="G345" s="125"/>
      <c r="O345" s="125"/>
      <c r="P345" s="125"/>
      <c r="Q345" s="125"/>
      <c r="R345" s="125"/>
      <c r="S345" s="125">
        <f t="shared" si="444"/>
        <v>0</v>
      </c>
      <c r="T345" s="125">
        <f t="shared" si="438"/>
        <v>0</v>
      </c>
      <c r="U345" s="125" t="str">
        <f t="shared" si="436"/>
        <v>Bajo</v>
      </c>
      <c r="V345" s="125" t="str">
        <f t="shared" si="439"/>
        <v>Bajo</v>
      </c>
      <c r="W345" s="125"/>
      <c r="X345" s="125"/>
      <c r="Y345" s="125">
        <f t="shared" si="445"/>
        <v>0</v>
      </c>
      <c r="Z345" s="125">
        <f t="shared" si="440"/>
        <v>0</v>
      </c>
      <c r="AA345" s="125" t="str">
        <f t="shared" si="437"/>
        <v>IV</v>
      </c>
      <c r="AB345" s="125" t="str">
        <f t="shared" si="441"/>
        <v>IV</v>
      </c>
      <c r="AC345" s="125" t="str">
        <f t="shared" si="442"/>
        <v>Falta Valorar</v>
      </c>
      <c r="AD345" s="125" t="str">
        <f t="shared" si="443"/>
        <v>Falta Valorar</v>
      </c>
      <c r="AE345" s="125"/>
      <c r="AF345" s="125"/>
      <c r="AN345" s="127"/>
      <c r="AO345" s="127"/>
      <c r="AP345" s="127"/>
      <c r="AQ345" s="127"/>
      <c r="AR345" s="127"/>
      <c r="AS345" s="127"/>
      <c r="AT345" s="127"/>
      <c r="AU345" s="127"/>
      <c r="AV345" s="127"/>
      <c r="AW345" s="127"/>
      <c r="AX345" s="127"/>
      <c r="AY345" s="127"/>
      <c r="AZ345" s="127"/>
    </row>
    <row r="346" spans="1:52" s="126" customFormat="1" x14ac:dyDescent="0.25">
      <c r="A346" s="124"/>
      <c r="B346" s="125"/>
      <c r="F346" s="125"/>
      <c r="G346" s="125"/>
      <c r="O346" s="125"/>
      <c r="P346" s="125"/>
      <c r="Q346" s="125"/>
      <c r="R346" s="125"/>
      <c r="S346" s="125">
        <f t="shared" si="444"/>
        <v>0</v>
      </c>
      <c r="T346" s="125">
        <f t="shared" si="438"/>
        <v>0</v>
      </c>
      <c r="U346" s="125" t="str">
        <f t="shared" si="436"/>
        <v>Bajo</v>
      </c>
      <c r="V346" s="125" t="str">
        <f t="shared" si="439"/>
        <v>Bajo</v>
      </c>
      <c r="W346" s="125"/>
      <c r="X346" s="125"/>
      <c r="Y346" s="125">
        <f t="shared" si="445"/>
        <v>0</v>
      </c>
      <c r="Z346" s="125">
        <f t="shared" si="440"/>
        <v>0</v>
      </c>
      <c r="AA346" s="125" t="str">
        <f t="shared" si="437"/>
        <v>IV</v>
      </c>
      <c r="AB346" s="125" t="str">
        <f t="shared" si="441"/>
        <v>IV</v>
      </c>
      <c r="AC346" s="125" t="str">
        <f t="shared" si="442"/>
        <v>Falta Valorar</v>
      </c>
      <c r="AD346" s="125" t="str">
        <f t="shared" si="443"/>
        <v>Falta Valorar</v>
      </c>
      <c r="AE346" s="125"/>
      <c r="AF346" s="125"/>
      <c r="AN346" s="127"/>
      <c r="AO346" s="127"/>
      <c r="AP346" s="127"/>
      <c r="AQ346" s="127"/>
      <c r="AR346" s="127"/>
      <c r="AS346" s="127"/>
      <c r="AT346" s="127"/>
      <c r="AU346" s="127"/>
      <c r="AV346" s="127"/>
      <c r="AW346" s="127"/>
      <c r="AX346" s="127"/>
      <c r="AY346" s="127"/>
      <c r="AZ346" s="127"/>
    </row>
    <row r="347" spans="1:52" s="126" customFormat="1" x14ac:dyDescent="0.25">
      <c r="A347" s="124"/>
      <c r="B347" s="125"/>
      <c r="F347" s="125"/>
      <c r="G347" s="125"/>
      <c r="O347" s="125"/>
      <c r="P347" s="125"/>
      <c r="Q347" s="125"/>
      <c r="R347" s="125"/>
      <c r="S347" s="125">
        <f t="shared" si="444"/>
        <v>0</v>
      </c>
      <c r="T347" s="125">
        <f t="shared" si="438"/>
        <v>0</v>
      </c>
      <c r="U347" s="125" t="str">
        <f t="shared" si="436"/>
        <v>Bajo</v>
      </c>
      <c r="V347" s="125" t="str">
        <f t="shared" si="439"/>
        <v>Bajo</v>
      </c>
      <c r="W347" s="125"/>
      <c r="X347" s="125"/>
      <c r="Y347" s="125">
        <f t="shared" si="445"/>
        <v>0</v>
      </c>
      <c r="Z347" s="125">
        <f t="shared" si="440"/>
        <v>0</v>
      </c>
      <c r="AA347" s="125" t="str">
        <f t="shared" si="437"/>
        <v>IV</v>
      </c>
      <c r="AB347" s="125" t="str">
        <f t="shared" si="441"/>
        <v>IV</v>
      </c>
      <c r="AC347" s="125" t="str">
        <f t="shared" si="442"/>
        <v>Falta Valorar</v>
      </c>
      <c r="AD347" s="125" t="str">
        <f t="shared" si="443"/>
        <v>Falta Valorar</v>
      </c>
      <c r="AE347" s="125"/>
      <c r="AF347" s="125"/>
      <c r="AN347" s="127"/>
      <c r="AO347" s="127"/>
      <c r="AP347" s="127"/>
      <c r="AQ347" s="127"/>
      <c r="AR347" s="127"/>
      <c r="AS347" s="127"/>
      <c r="AT347" s="127"/>
      <c r="AU347" s="127"/>
      <c r="AV347" s="127"/>
      <c r="AW347" s="127"/>
      <c r="AX347" s="127"/>
      <c r="AY347" s="127"/>
      <c r="AZ347" s="127"/>
    </row>
    <row r="348" spans="1:52" s="126" customFormat="1" x14ac:dyDescent="0.25">
      <c r="A348" s="124"/>
      <c r="B348" s="125"/>
      <c r="F348" s="125"/>
      <c r="G348" s="125"/>
      <c r="O348" s="125"/>
      <c r="P348" s="125"/>
      <c r="Q348" s="125"/>
      <c r="R348" s="125"/>
      <c r="S348" s="125">
        <f t="shared" si="444"/>
        <v>0</v>
      </c>
      <c r="T348" s="125">
        <f t="shared" si="438"/>
        <v>0</v>
      </c>
      <c r="U348" s="125" t="str">
        <f t="shared" si="436"/>
        <v>Bajo</v>
      </c>
      <c r="V348" s="125" t="str">
        <f t="shared" si="439"/>
        <v>Bajo</v>
      </c>
      <c r="W348" s="125"/>
      <c r="X348" s="125"/>
      <c r="Y348" s="125">
        <f t="shared" si="445"/>
        <v>0</v>
      </c>
      <c r="Z348" s="125">
        <f t="shared" si="440"/>
        <v>0</v>
      </c>
      <c r="AA348" s="125" t="str">
        <f t="shared" si="437"/>
        <v>IV</v>
      </c>
      <c r="AB348" s="125" t="str">
        <f t="shared" si="441"/>
        <v>IV</v>
      </c>
      <c r="AC348" s="125" t="str">
        <f t="shared" si="442"/>
        <v>Falta Valorar</v>
      </c>
      <c r="AD348" s="125" t="str">
        <f t="shared" si="443"/>
        <v>Falta Valorar</v>
      </c>
      <c r="AE348" s="125"/>
      <c r="AF348" s="125"/>
      <c r="AN348" s="127"/>
      <c r="AO348" s="127"/>
      <c r="AP348" s="127"/>
      <c r="AQ348" s="127"/>
      <c r="AR348" s="127"/>
      <c r="AS348" s="127"/>
      <c r="AT348" s="127"/>
      <c r="AU348" s="127"/>
      <c r="AV348" s="127"/>
      <c r="AW348" s="127"/>
      <c r="AX348" s="127"/>
      <c r="AY348" s="127"/>
      <c r="AZ348" s="127"/>
    </row>
    <row r="349" spans="1:52" s="126" customFormat="1" x14ac:dyDescent="0.25">
      <c r="A349" s="124"/>
      <c r="B349" s="125"/>
      <c r="F349" s="125"/>
      <c r="G349" s="125"/>
      <c r="O349" s="125"/>
      <c r="P349" s="125"/>
      <c r="Q349" s="125"/>
      <c r="R349" s="125"/>
      <c r="S349" s="125">
        <f t="shared" si="444"/>
        <v>0</v>
      </c>
      <c r="T349" s="125">
        <f t="shared" si="438"/>
        <v>0</v>
      </c>
      <c r="U349" s="125" t="str">
        <f t="shared" si="436"/>
        <v>Bajo</v>
      </c>
      <c r="V349" s="125" t="str">
        <f t="shared" si="439"/>
        <v>Bajo</v>
      </c>
      <c r="W349" s="125"/>
      <c r="X349" s="125"/>
      <c r="Y349" s="125">
        <f t="shared" si="445"/>
        <v>0</v>
      </c>
      <c r="Z349" s="125">
        <f t="shared" si="440"/>
        <v>0</v>
      </c>
      <c r="AA349" s="125" t="str">
        <f t="shared" si="437"/>
        <v>IV</v>
      </c>
      <c r="AB349" s="125" t="str">
        <f t="shared" si="441"/>
        <v>IV</v>
      </c>
      <c r="AC349" s="125" t="str">
        <f t="shared" si="442"/>
        <v>Falta Valorar</v>
      </c>
      <c r="AD349" s="125" t="str">
        <f t="shared" si="443"/>
        <v>Falta Valorar</v>
      </c>
      <c r="AE349" s="125"/>
      <c r="AF349" s="125"/>
      <c r="AN349" s="127"/>
      <c r="AO349" s="127"/>
      <c r="AP349" s="127"/>
      <c r="AQ349" s="127"/>
      <c r="AR349" s="127"/>
      <c r="AS349" s="127"/>
      <c r="AT349" s="127"/>
      <c r="AU349" s="127"/>
      <c r="AV349" s="127"/>
      <c r="AW349" s="127"/>
      <c r="AX349" s="127"/>
      <c r="AY349" s="127"/>
      <c r="AZ349" s="127"/>
    </row>
    <row r="350" spans="1:52" s="126" customFormat="1" x14ac:dyDescent="0.25">
      <c r="A350" s="124"/>
      <c r="B350" s="125"/>
      <c r="F350" s="125"/>
      <c r="G350" s="125"/>
      <c r="O350" s="125"/>
      <c r="P350" s="125"/>
      <c r="Q350" s="125"/>
      <c r="R350" s="125"/>
      <c r="S350" s="125">
        <f t="shared" si="444"/>
        <v>0</v>
      </c>
      <c r="T350" s="125">
        <f t="shared" si="438"/>
        <v>0</v>
      </c>
      <c r="U350" s="125" t="str">
        <f t="shared" si="436"/>
        <v>Bajo</v>
      </c>
      <c r="V350" s="125" t="str">
        <f t="shared" si="439"/>
        <v>Bajo</v>
      </c>
      <c r="W350" s="125"/>
      <c r="X350" s="125"/>
      <c r="Y350" s="125">
        <f t="shared" si="445"/>
        <v>0</v>
      </c>
      <c r="Z350" s="125">
        <f t="shared" si="440"/>
        <v>0</v>
      </c>
      <c r="AA350" s="125" t="str">
        <f t="shared" si="437"/>
        <v>IV</v>
      </c>
      <c r="AB350" s="125" t="str">
        <f t="shared" si="441"/>
        <v>IV</v>
      </c>
      <c r="AC350" s="125" t="str">
        <f t="shared" si="442"/>
        <v>Falta Valorar</v>
      </c>
      <c r="AD350" s="125" t="str">
        <f t="shared" si="443"/>
        <v>Falta Valorar</v>
      </c>
      <c r="AE350" s="125"/>
      <c r="AF350" s="125"/>
      <c r="AN350" s="127"/>
      <c r="AO350" s="127"/>
      <c r="AP350" s="127"/>
      <c r="AQ350" s="127"/>
      <c r="AR350" s="127"/>
      <c r="AS350" s="127"/>
      <c r="AT350" s="127"/>
      <c r="AU350" s="127"/>
      <c r="AV350" s="127"/>
      <c r="AW350" s="127"/>
      <c r="AX350" s="127"/>
      <c r="AY350" s="127"/>
      <c r="AZ350" s="127"/>
    </row>
    <row r="351" spans="1:52" s="126" customFormat="1" x14ac:dyDescent="0.25">
      <c r="A351" s="124"/>
      <c r="B351" s="125"/>
      <c r="F351" s="125"/>
      <c r="G351" s="125"/>
      <c r="O351" s="125"/>
      <c r="P351" s="125"/>
      <c r="Q351" s="125"/>
      <c r="R351" s="125"/>
      <c r="S351" s="125">
        <f t="shared" si="444"/>
        <v>0</v>
      </c>
      <c r="T351" s="125">
        <f t="shared" si="438"/>
        <v>0</v>
      </c>
      <c r="U351" s="125" t="str">
        <f t="shared" si="436"/>
        <v>Bajo</v>
      </c>
      <c r="V351" s="125" t="str">
        <f t="shared" si="439"/>
        <v>Bajo</v>
      </c>
      <c r="W351" s="125"/>
      <c r="X351" s="125"/>
      <c r="Y351" s="125">
        <f t="shared" si="445"/>
        <v>0</v>
      </c>
      <c r="Z351" s="125">
        <f t="shared" si="440"/>
        <v>0</v>
      </c>
      <c r="AA351" s="125" t="str">
        <f t="shared" si="437"/>
        <v>IV</v>
      </c>
      <c r="AB351" s="125" t="str">
        <f t="shared" si="441"/>
        <v>IV</v>
      </c>
      <c r="AC351" s="125" t="str">
        <f t="shared" si="442"/>
        <v>Falta Valorar</v>
      </c>
      <c r="AD351" s="125" t="str">
        <f t="shared" si="443"/>
        <v>Falta Valorar</v>
      </c>
      <c r="AE351" s="125"/>
      <c r="AF351" s="125"/>
      <c r="AN351" s="127"/>
      <c r="AO351" s="127"/>
      <c r="AP351" s="127"/>
      <c r="AQ351" s="127"/>
      <c r="AR351" s="127"/>
      <c r="AS351" s="127"/>
      <c r="AT351" s="127"/>
      <c r="AU351" s="127"/>
      <c r="AV351" s="127"/>
      <c r="AW351" s="127"/>
      <c r="AX351" s="127"/>
      <c r="AY351" s="127"/>
      <c r="AZ351" s="127"/>
    </row>
    <row r="352" spans="1:52" s="126" customFormat="1" x14ac:dyDescent="0.25">
      <c r="A352" s="124"/>
      <c r="B352" s="125"/>
      <c r="F352" s="125"/>
      <c r="G352" s="125"/>
      <c r="O352" s="125"/>
      <c r="P352" s="125"/>
      <c r="Q352" s="125"/>
      <c r="R352" s="125"/>
      <c r="S352" s="125">
        <f t="shared" si="444"/>
        <v>0</v>
      </c>
      <c r="T352" s="125">
        <f t="shared" si="438"/>
        <v>0</v>
      </c>
      <c r="U352" s="125" t="str">
        <f t="shared" si="436"/>
        <v>Bajo</v>
      </c>
      <c r="V352" s="125" t="str">
        <f t="shared" si="439"/>
        <v>Bajo</v>
      </c>
      <c r="W352" s="125"/>
      <c r="X352" s="125"/>
      <c r="Y352" s="125">
        <f t="shared" si="445"/>
        <v>0</v>
      </c>
      <c r="Z352" s="125">
        <f t="shared" si="440"/>
        <v>0</v>
      </c>
      <c r="AA352" s="125" t="str">
        <f t="shared" si="437"/>
        <v>IV</v>
      </c>
      <c r="AB352" s="125" t="str">
        <f t="shared" si="441"/>
        <v>IV</v>
      </c>
      <c r="AC352" s="125" t="str">
        <f t="shared" si="442"/>
        <v>Falta Valorar</v>
      </c>
      <c r="AD352" s="125" t="str">
        <f t="shared" si="443"/>
        <v>Falta Valorar</v>
      </c>
      <c r="AE352" s="125"/>
      <c r="AF352" s="125"/>
      <c r="AN352" s="127"/>
      <c r="AO352" s="127"/>
      <c r="AP352" s="127"/>
      <c r="AQ352" s="127"/>
      <c r="AR352" s="127"/>
      <c r="AS352" s="127"/>
      <c r="AT352" s="127"/>
      <c r="AU352" s="127"/>
      <c r="AV352" s="127"/>
      <c r="AW352" s="127"/>
      <c r="AX352" s="127"/>
      <c r="AY352" s="127"/>
      <c r="AZ352" s="127"/>
    </row>
    <row r="353" spans="1:52" s="126" customFormat="1" x14ac:dyDescent="0.25">
      <c r="A353" s="124"/>
      <c r="B353" s="125"/>
      <c r="F353" s="125"/>
      <c r="G353" s="125"/>
      <c r="O353" s="125"/>
      <c r="P353" s="125"/>
      <c r="Q353" s="125"/>
      <c r="R353" s="125"/>
      <c r="S353" s="125">
        <f t="shared" si="444"/>
        <v>0</v>
      </c>
      <c r="T353" s="125">
        <f t="shared" si="438"/>
        <v>0</v>
      </c>
      <c r="U353" s="125" t="str">
        <f t="shared" si="436"/>
        <v>Bajo</v>
      </c>
      <c r="V353" s="125" t="str">
        <f t="shared" si="439"/>
        <v>Bajo</v>
      </c>
      <c r="W353" s="125"/>
      <c r="X353" s="125"/>
      <c r="Y353" s="125">
        <f t="shared" si="445"/>
        <v>0</v>
      </c>
      <c r="Z353" s="125">
        <f t="shared" si="440"/>
        <v>0</v>
      </c>
      <c r="AA353" s="125" t="str">
        <f t="shared" si="437"/>
        <v>IV</v>
      </c>
      <c r="AB353" s="125" t="str">
        <f t="shared" si="441"/>
        <v>IV</v>
      </c>
      <c r="AC353" s="125" t="str">
        <f t="shared" si="442"/>
        <v>Falta Valorar</v>
      </c>
      <c r="AD353" s="125" t="str">
        <f t="shared" si="443"/>
        <v>Falta Valorar</v>
      </c>
      <c r="AE353" s="125"/>
      <c r="AF353" s="125"/>
      <c r="AN353" s="127"/>
      <c r="AO353" s="127"/>
      <c r="AP353" s="127"/>
      <c r="AQ353" s="127"/>
      <c r="AR353" s="127"/>
      <c r="AS353" s="127"/>
      <c r="AT353" s="127"/>
      <c r="AU353" s="127"/>
      <c r="AV353" s="127"/>
      <c r="AW353" s="127"/>
      <c r="AX353" s="127"/>
      <c r="AY353" s="127"/>
      <c r="AZ353" s="127"/>
    </row>
    <row r="354" spans="1:52" s="126" customFormat="1" x14ac:dyDescent="0.25">
      <c r="A354" s="124"/>
      <c r="B354" s="125"/>
      <c r="F354" s="125"/>
      <c r="G354" s="125"/>
      <c r="O354" s="125"/>
      <c r="P354" s="125"/>
      <c r="Q354" s="125"/>
      <c r="R354" s="125"/>
      <c r="S354" s="125">
        <f t="shared" si="444"/>
        <v>0</v>
      </c>
      <c r="T354" s="125">
        <f t="shared" si="438"/>
        <v>0</v>
      </c>
      <c r="U354" s="125" t="str">
        <f t="shared" si="436"/>
        <v>Bajo</v>
      </c>
      <c r="V354" s="125" t="str">
        <f t="shared" si="439"/>
        <v>Bajo</v>
      </c>
      <c r="W354" s="125"/>
      <c r="X354" s="125"/>
      <c r="Y354" s="125">
        <f t="shared" si="445"/>
        <v>0</v>
      </c>
      <c r="Z354" s="125">
        <f t="shared" si="440"/>
        <v>0</v>
      </c>
      <c r="AA354" s="125" t="str">
        <f t="shared" si="437"/>
        <v>IV</v>
      </c>
      <c r="AB354" s="125" t="str">
        <f t="shared" si="441"/>
        <v>IV</v>
      </c>
      <c r="AC354" s="125" t="str">
        <f t="shared" si="442"/>
        <v>Falta Valorar</v>
      </c>
      <c r="AD354" s="125" t="str">
        <f t="shared" si="443"/>
        <v>Falta Valorar</v>
      </c>
      <c r="AE354" s="125"/>
      <c r="AF354" s="125"/>
      <c r="AN354" s="127"/>
      <c r="AO354" s="127"/>
      <c r="AP354" s="127"/>
      <c r="AQ354" s="127"/>
      <c r="AR354" s="127"/>
      <c r="AS354" s="127"/>
      <c r="AT354" s="127"/>
      <c r="AU354" s="127"/>
      <c r="AV354" s="127"/>
      <c r="AW354" s="127"/>
      <c r="AX354" s="127"/>
      <c r="AY354" s="127"/>
      <c r="AZ354" s="127"/>
    </row>
    <row r="355" spans="1:52" s="126" customFormat="1" x14ac:dyDescent="0.25">
      <c r="A355" s="124"/>
      <c r="B355" s="125"/>
      <c r="F355" s="125"/>
      <c r="G355" s="125"/>
      <c r="O355" s="125"/>
      <c r="P355" s="125"/>
      <c r="Q355" s="125"/>
      <c r="R355" s="125"/>
      <c r="S355" s="125">
        <f t="shared" si="444"/>
        <v>0</v>
      </c>
      <c r="T355" s="125">
        <f t="shared" si="438"/>
        <v>0</v>
      </c>
      <c r="U355" s="125" t="str">
        <f t="shared" si="436"/>
        <v>Bajo</v>
      </c>
      <c r="V355" s="125" t="str">
        <f t="shared" si="439"/>
        <v>Bajo</v>
      </c>
      <c r="W355" s="125"/>
      <c r="X355" s="125"/>
      <c r="Y355" s="125">
        <f t="shared" si="445"/>
        <v>0</v>
      </c>
      <c r="Z355" s="125">
        <f t="shared" si="440"/>
        <v>0</v>
      </c>
      <c r="AA355" s="125" t="str">
        <f t="shared" si="437"/>
        <v>IV</v>
      </c>
      <c r="AB355" s="125" t="str">
        <f t="shared" si="441"/>
        <v>IV</v>
      </c>
      <c r="AC355" s="125" t="str">
        <f t="shared" si="442"/>
        <v>Falta Valorar</v>
      </c>
      <c r="AD355" s="125" t="str">
        <f t="shared" si="443"/>
        <v>Falta Valorar</v>
      </c>
      <c r="AE355" s="125"/>
      <c r="AF355" s="125"/>
      <c r="AN355" s="127"/>
      <c r="AO355" s="127"/>
      <c r="AP355" s="127"/>
      <c r="AQ355" s="127"/>
      <c r="AR355" s="127"/>
      <c r="AS355" s="127"/>
      <c r="AT355" s="127"/>
      <c r="AU355" s="127"/>
      <c r="AV355" s="127"/>
      <c r="AW355" s="127"/>
      <c r="AX355" s="127"/>
      <c r="AY355" s="127"/>
      <c r="AZ355" s="127"/>
    </row>
    <row r="356" spans="1:52" s="126" customFormat="1" x14ac:dyDescent="0.25">
      <c r="A356" s="124"/>
      <c r="B356" s="125"/>
      <c r="F356" s="125"/>
      <c r="G356" s="125"/>
      <c r="O356" s="125"/>
      <c r="P356" s="125"/>
      <c r="Q356" s="125"/>
      <c r="R356" s="125"/>
      <c r="S356" s="125">
        <f t="shared" si="444"/>
        <v>0</v>
      </c>
      <c r="T356" s="125">
        <f t="shared" si="438"/>
        <v>0</v>
      </c>
      <c r="U356" s="125" t="str">
        <f t="shared" si="436"/>
        <v>Bajo</v>
      </c>
      <c r="V356" s="125" t="str">
        <f t="shared" si="439"/>
        <v>Bajo</v>
      </c>
      <c r="W356" s="125"/>
      <c r="X356" s="125"/>
      <c r="Y356" s="125">
        <f t="shared" si="445"/>
        <v>0</v>
      </c>
      <c r="Z356" s="125">
        <f t="shared" si="440"/>
        <v>0</v>
      </c>
      <c r="AA356" s="125" t="str">
        <f t="shared" si="437"/>
        <v>IV</v>
      </c>
      <c r="AB356" s="125" t="str">
        <f t="shared" si="441"/>
        <v>IV</v>
      </c>
      <c r="AC356" s="125" t="str">
        <f t="shared" si="442"/>
        <v>Falta Valorar</v>
      </c>
      <c r="AD356" s="125" t="str">
        <f t="shared" si="443"/>
        <v>Falta Valorar</v>
      </c>
      <c r="AE356" s="125"/>
      <c r="AF356" s="125"/>
      <c r="AN356" s="127"/>
      <c r="AO356" s="127"/>
      <c r="AP356" s="127"/>
      <c r="AQ356" s="127"/>
      <c r="AR356" s="127"/>
      <c r="AS356" s="127"/>
      <c r="AT356" s="127"/>
      <c r="AU356" s="127"/>
      <c r="AV356" s="127"/>
      <c r="AW356" s="127"/>
      <c r="AX356" s="127"/>
      <c r="AY356" s="127"/>
      <c r="AZ356" s="127"/>
    </row>
    <row r="357" spans="1:52" s="126" customFormat="1" x14ac:dyDescent="0.25">
      <c r="A357" s="124"/>
      <c r="B357" s="125"/>
      <c r="F357" s="125"/>
      <c r="G357" s="125"/>
      <c r="O357" s="125"/>
      <c r="P357" s="125"/>
      <c r="Q357" s="125"/>
      <c r="R357" s="125"/>
      <c r="S357" s="125">
        <f t="shared" si="444"/>
        <v>0</v>
      </c>
      <c r="T357" s="125">
        <f t="shared" si="438"/>
        <v>0</v>
      </c>
      <c r="U357" s="125" t="str">
        <f t="shared" si="436"/>
        <v>Bajo</v>
      </c>
      <c r="V357" s="125" t="str">
        <f t="shared" si="439"/>
        <v>Bajo</v>
      </c>
      <c r="W357" s="125"/>
      <c r="X357" s="125"/>
      <c r="Y357" s="125">
        <f t="shared" si="445"/>
        <v>0</v>
      </c>
      <c r="Z357" s="125">
        <f t="shared" si="440"/>
        <v>0</v>
      </c>
      <c r="AA357" s="125" t="str">
        <f t="shared" si="437"/>
        <v>IV</v>
      </c>
      <c r="AB357" s="125" t="str">
        <f t="shared" si="441"/>
        <v>IV</v>
      </c>
      <c r="AC357" s="125" t="str">
        <f t="shared" si="442"/>
        <v>Falta Valorar</v>
      </c>
      <c r="AD357" s="125" t="str">
        <f t="shared" si="443"/>
        <v>Falta Valorar</v>
      </c>
      <c r="AE357" s="125"/>
      <c r="AF357" s="125"/>
      <c r="AN357" s="127"/>
      <c r="AO357" s="127"/>
      <c r="AP357" s="127"/>
      <c r="AQ357" s="127"/>
      <c r="AR357" s="127"/>
      <c r="AS357" s="127"/>
      <c r="AT357" s="127"/>
      <c r="AU357" s="127"/>
      <c r="AV357" s="127"/>
      <c r="AW357" s="127"/>
      <c r="AX357" s="127"/>
      <c r="AY357" s="127"/>
      <c r="AZ357" s="127"/>
    </row>
    <row r="358" spans="1:52" s="126" customFormat="1" x14ac:dyDescent="0.25">
      <c r="A358" s="124"/>
      <c r="B358" s="125"/>
      <c r="F358" s="125"/>
      <c r="G358" s="125"/>
      <c r="O358" s="125"/>
      <c r="P358" s="125"/>
      <c r="Q358" s="125"/>
      <c r="R358" s="125"/>
      <c r="S358" s="125">
        <f t="shared" si="444"/>
        <v>0</v>
      </c>
      <c r="T358" s="125">
        <f t="shared" si="438"/>
        <v>0</v>
      </c>
      <c r="U358" s="125" t="str">
        <f t="shared" si="436"/>
        <v>Bajo</v>
      </c>
      <c r="V358" s="125" t="str">
        <f t="shared" si="439"/>
        <v>Bajo</v>
      </c>
      <c r="W358" s="125"/>
      <c r="X358" s="125"/>
      <c r="Y358" s="125">
        <f t="shared" si="445"/>
        <v>0</v>
      </c>
      <c r="Z358" s="125">
        <f t="shared" si="440"/>
        <v>0</v>
      </c>
      <c r="AA358" s="125" t="str">
        <f t="shared" si="437"/>
        <v>IV</v>
      </c>
      <c r="AB358" s="125" t="str">
        <f t="shared" si="441"/>
        <v>IV</v>
      </c>
      <c r="AC358" s="125" t="str">
        <f t="shared" si="442"/>
        <v>Falta Valorar</v>
      </c>
      <c r="AD358" s="125" t="str">
        <f t="shared" si="443"/>
        <v>Falta Valorar</v>
      </c>
      <c r="AE358" s="125"/>
      <c r="AF358" s="125"/>
      <c r="AN358" s="127"/>
      <c r="AO358" s="127"/>
      <c r="AP358" s="127"/>
      <c r="AQ358" s="127"/>
      <c r="AR358" s="127"/>
      <c r="AS358" s="127"/>
      <c r="AT358" s="127"/>
      <c r="AU358" s="127"/>
      <c r="AV358" s="127"/>
      <c r="AW358" s="127"/>
      <c r="AX358" s="127"/>
      <c r="AY358" s="127"/>
      <c r="AZ358" s="127"/>
    </row>
    <row r="359" spans="1:52" s="126" customFormat="1" x14ac:dyDescent="0.25">
      <c r="A359" s="124"/>
      <c r="B359" s="125"/>
      <c r="F359" s="125"/>
      <c r="G359" s="125"/>
      <c r="O359" s="125"/>
      <c r="P359" s="125"/>
      <c r="Q359" s="125"/>
      <c r="R359" s="125"/>
      <c r="S359" s="125">
        <f t="shared" si="444"/>
        <v>0</v>
      </c>
      <c r="T359" s="125">
        <f t="shared" si="438"/>
        <v>0</v>
      </c>
      <c r="U359" s="125" t="str">
        <f t="shared" si="436"/>
        <v>Bajo</v>
      </c>
      <c r="V359" s="125" t="str">
        <f t="shared" si="439"/>
        <v>Bajo</v>
      </c>
      <c r="W359" s="125"/>
      <c r="X359" s="125"/>
      <c r="Y359" s="125">
        <f t="shared" si="445"/>
        <v>0</v>
      </c>
      <c r="Z359" s="125">
        <f t="shared" si="440"/>
        <v>0</v>
      </c>
      <c r="AA359" s="125" t="str">
        <f t="shared" si="437"/>
        <v>IV</v>
      </c>
      <c r="AB359" s="125" t="str">
        <f t="shared" si="441"/>
        <v>IV</v>
      </c>
      <c r="AC359" s="125" t="str">
        <f t="shared" si="442"/>
        <v>Falta Valorar</v>
      </c>
      <c r="AD359" s="125" t="str">
        <f t="shared" si="443"/>
        <v>Falta Valorar</v>
      </c>
      <c r="AE359" s="125"/>
      <c r="AF359" s="125"/>
      <c r="AN359" s="127"/>
      <c r="AO359" s="127"/>
      <c r="AP359" s="127"/>
      <c r="AQ359" s="127"/>
      <c r="AR359" s="127"/>
      <c r="AS359" s="127"/>
      <c r="AT359" s="127"/>
      <c r="AU359" s="127"/>
      <c r="AV359" s="127"/>
      <c r="AW359" s="127"/>
      <c r="AX359" s="127"/>
      <c r="AY359" s="127"/>
      <c r="AZ359" s="127"/>
    </row>
    <row r="360" spans="1:52" s="126" customFormat="1" x14ac:dyDescent="0.25">
      <c r="A360" s="124"/>
      <c r="B360" s="125"/>
      <c r="F360" s="125"/>
      <c r="G360" s="125"/>
      <c r="O360" s="125"/>
      <c r="P360" s="125"/>
      <c r="Q360" s="125"/>
      <c r="R360" s="125"/>
      <c r="S360" s="125">
        <f t="shared" si="444"/>
        <v>0</v>
      </c>
      <c r="T360" s="125">
        <f t="shared" si="438"/>
        <v>0</v>
      </c>
      <c r="U360" s="125" t="str">
        <f t="shared" si="436"/>
        <v>Bajo</v>
      </c>
      <c r="V360" s="125" t="str">
        <f t="shared" si="439"/>
        <v>Bajo</v>
      </c>
      <c r="W360" s="125"/>
      <c r="X360" s="125"/>
      <c r="Y360" s="125">
        <f t="shared" si="445"/>
        <v>0</v>
      </c>
      <c r="Z360" s="125">
        <f t="shared" si="440"/>
        <v>0</v>
      </c>
      <c r="AA360" s="125" t="str">
        <f t="shared" si="437"/>
        <v>IV</v>
      </c>
      <c r="AB360" s="125" t="str">
        <f t="shared" si="441"/>
        <v>IV</v>
      </c>
      <c r="AC360" s="125" t="str">
        <f t="shared" si="442"/>
        <v>Falta Valorar</v>
      </c>
      <c r="AD360" s="125" t="str">
        <f t="shared" si="443"/>
        <v>Falta Valorar</v>
      </c>
      <c r="AE360" s="125"/>
      <c r="AF360" s="125"/>
      <c r="AN360" s="127"/>
      <c r="AO360" s="127"/>
      <c r="AP360" s="127"/>
      <c r="AQ360" s="127"/>
      <c r="AR360" s="127"/>
      <c r="AS360" s="127"/>
      <c r="AT360" s="127"/>
      <c r="AU360" s="127"/>
      <c r="AV360" s="127"/>
      <c r="AW360" s="127"/>
      <c r="AX360" s="127"/>
      <c r="AY360" s="127"/>
      <c r="AZ360" s="127"/>
    </row>
    <row r="361" spans="1:52" s="126" customFormat="1" x14ac:dyDescent="0.25">
      <c r="A361" s="124"/>
      <c r="B361" s="125"/>
      <c r="F361" s="125"/>
      <c r="G361" s="125"/>
      <c r="O361" s="125"/>
      <c r="P361" s="125"/>
      <c r="Q361" s="125"/>
      <c r="R361" s="125"/>
      <c r="S361" s="125">
        <f t="shared" si="444"/>
        <v>0</v>
      </c>
      <c r="T361" s="125">
        <f t="shared" si="438"/>
        <v>0</v>
      </c>
      <c r="U361" s="125" t="str">
        <f t="shared" si="436"/>
        <v>Bajo</v>
      </c>
      <c r="V361" s="125" t="str">
        <f t="shared" si="439"/>
        <v>Bajo</v>
      </c>
      <c r="W361" s="125"/>
      <c r="X361" s="125"/>
      <c r="Y361" s="125">
        <f t="shared" si="445"/>
        <v>0</v>
      </c>
      <c r="Z361" s="125">
        <f t="shared" si="440"/>
        <v>0</v>
      </c>
      <c r="AA361" s="125" t="str">
        <f t="shared" si="437"/>
        <v>IV</v>
      </c>
      <c r="AB361" s="125" t="str">
        <f t="shared" si="441"/>
        <v>IV</v>
      </c>
      <c r="AC361" s="125" t="str">
        <f t="shared" si="442"/>
        <v>Falta Valorar</v>
      </c>
      <c r="AD361" s="125" t="str">
        <f t="shared" si="443"/>
        <v>Falta Valorar</v>
      </c>
      <c r="AE361" s="125"/>
      <c r="AF361" s="125"/>
      <c r="AN361" s="127"/>
      <c r="AO361" s="127"/>
      <c r="AP361" s="127"/>
      <c r="AQ361" s="127"/>
      <c r="AR361" s="127"/>
      <c r="AS361" s="127"/>
      <c r="AT361" s="127"/>
      <c r="AU361" s="127"/>
      <c r="AV361" s="127"/>
      <c r="AW361" s="127"/>
      <c r="AX361" s="127"/>
      <c r="AY361" s="127"/>
      <c r="AZ361" s="127"/>
    </row>
    <row r="362" spans="1:52" s="126" customFormat="1" x14ac:dyDescent="0.25">
      <c r="A362" s="124"/>
      <c r="B362" s="125"/>
      <c r="F362" s="125"/>
      <c r="G362" s="125"/>
      <c r="O362" s="125"/>
      <c r="P362" s="125"/>
      <c r="Q362" s="125"/>
      <c r="R362" s="125"/>
      <c r="S362" s="125">
        <f t="shared" si="444"/>
        <v>0</v>
      </c>
      <c r="T362" s="125">
        <f t="shared" si="438"/>
        <v>0</v>
      </c>
      <c r="U362" s="125" t="str">
        <f t="shared" si="436"/>
        <v>Bajo</v>
      </c>
      <c r="V362" s="125" t="str">
        <f t="shared" si="439"/>
        <v>Bajo</v>
      </c>
      <c r="W362" s="125"/>
      <c r="X362" s="125"/>
      <c r="Y362" s="125">
        <f t="shared" si="445"/>
        <v>0</v>
      </c>
      <c r="Z362" s="125">
        <f t="shared" si="440"/>
        <v>0</v>
      </c>
      <c r="AA362" s="125" t="str">
        <f t="shared" si="437"/>
        <v>IV</v>
      </c>
      <c r="AB362" s="125" t="str">
        <f t="shared" si="441"/>
        <v>IV</v>
      </c>
      <c r="AC362" s="125" t="str">
        <f t="shared" si="442"/>
        <v>Falta Valorar</v>
      </c>
      <c r="AD362" s="125" t="str">
        <f t="shared" si="443"/>
        <v>Falta Valorar</v>
      </c>
      <c r="AE362" s="125"/>
      <c r="AF362" s="125"/>
      <c r="AN362" s="127"/>
      <c r="AO362" s="127"/>
      <c r="AP362" s="127"/>
      <c r="AQ362" s="127"/>
      <c r="AR362" s="127"/>
      <c r="AS362" s="127"/>
      <c r="AT362" s="127"/>
      <c r="AU362" s="127"/>
      <c r="AV362" s="127"/>
      <c r="AW362" s="127"/>
      <c r="AX362" s="127"/>
      <c r="AY362" s="127"/>
      <c r="AZ362" s="127"/>
    </row>
    <row r="363" spans="1:52" s="126" customFormat="1" x14ac:dyDescent="0.25">
      <c r="A363" s="124"/>
      <c r="B363" s="125"/>
      <c r="F363" s="125"/>
      <c r="G363" s="125"/>
      <c r="O363" s="125"/>
      <c r="P363" s="125"/>
      <c r="Q363" s="125"/>
      <c r="R363" s="125"/>
      <c r="S363" s="125">
        <f t="shared" si="444"/>
        <v>0</v>
      </c>
      <c r="T363" s="125">
        <f t="shared" si="438"/>
        <v>0</v>
      </c>
      <c r="U363" s="125" t="str">
        <f t="shared" si="436"/>
        <v>Bajo</v>
      </c>
      <c r="V363" s="125" t="str">
        <f t="shared" si="439"/>
        <v>Bajo</v>
      </c>
      <c r="W363" s="125"/>
      <c r="X363" s="125"/>
      <c r="Y363" s="125">
        <f t="shared" si="445"/>
        <v>0</v>
      </c>
      <c r="Z363" s="125">
        <f t="shared" si="440"/>
        <v>0</v>
      </c>
      <c r="AA363" s="125" t="str">
        <f t="shared" si="437"/>
        <v>IV</v>
      </c>
      <c r="AB363" s="125" t="str">
        <f t="shared" si="441"/>
        <v>IV</v>
      </c>
      <c r="AC363" s="125" t="str">
        <f t="shared" si="442"/>
        <v>Falta Valorar</v>
      </c>
      <c r="AD363" s="125" t="str">
        <f t="shared" si="443"/>
        <v>Falta Valorar</v>
      </c>
      <c r="AE363" s="125"/>
      <c r="AF363" s="125"/>
      <c r="AN363" s="127"/>
      <c r="AO363" s="127"/>
      <c r="AP363" s="127"/>
      <c r="AQ363" s="127"/>
      <c r="AR363" s="127"/>
      <c r="AS363" s="127"/>
      <c r="AT363" s="127"/>
      <c r="AU363" s="127"/>
      <c r="AV363" s="127"/>
      <c r="AW363" s="127"/>
      <c r="AX363" s="127"/>
      <c r="AY363" s="127"/>
      <c r="AZ363" s="127"/>
    </row>
    <row r="364" spans="1:52" s="126" customFormat="1" x14ac:dyDescent="0.25">
      <c r="A364" s="124"/>
      <c r="B364" s="125"/>
      <c r="F364" s="125"/>
      <c r="G364" s="125"/>
      <c r="O364" s="125"/>
      <c r="P364" s="125"/>
      <c r="Q364" s="125"/>
      <c r="R364" s="125"/>
      <c r="S364" s="125">
        <f t="shared" si="444"/>
        <v>0</v>
      </c>
      <c r="T364" s="125">
        <f t="shared" si="438"/>
        <v>0</v>
      </c>
      <c r="U364" s="125" t="str">
        <f t="shared" si="436"/>
        <v>Bajo</v>
      </c>
      <c r="V364" s="125" t="str">
        <f t="shared" si="439"/>
        <v>Bajo</v>
      </c>
      <c r="W364" s="125"/>
      <c r="X364" s="125"/>
      <c r="Y364" s="125">
        <f t="shared" si="445"/>
        <v>0</v>
      </c>
      <c r="Z364" s="125">
        <f t="shared" si="440"/>
        <v>0</v>
      </c>
      <c r="AA364" s="125" t="str">
        <f t="shared" si="437"/>
        <v>IV</v>
      </c>
      <c r="AB364" s="125" t="str">
        <f t="shared" si="441"/>
        <v>IV</v>
      </c>
      <c r="AC364" s="125" t="str">
        <f t="shared" si="442"/>
        <v>Falta Valorar</v>
      </c>
      <c r="AD364" s="125" t="str">
        <f t="shared" si="443"/>
        <v>Falta Valorar</v>
      </c>
      <c r="AE364" s="125"/>
      <c r="AF364" s="125"/>
      <c r="AN364" s="127"/>
      <c r="AO364" s="127"/>
      <c r="AP364" s="127"/>
      <c r="AQ364" s="127"/>
      <c r="AR364" s="127"/>
      <c r="AS364" s="127"/>
      <c r="AT364" s="127"/>
      <c r="AU364" s="127"/>
      <c r="AV364" s="127"/>
      <c r="AW364" s="127"/>
      <c r="AX364" s="127"/>
      <c r="AY364" s="127"/>
      <c r="AZ364" s="127"/>
    </row>
    <row r="365" spans="1:52" s="126" customFormat="1" x14ac:dyDescent="0.25">
      <c r="A365" s="124"/>
      <c r="B365" s="125"/>
      <c r="F365" s="125"/>
      <c r="G365" s="125"/>
      <c r="O365" s="125"/>
      <c r="P365" s="125"/>
      <c r="Q365" s="125"/>
      <c r="R365" s="125"/>
      <c r="S365" s="125">
        <f t="shared" si="444"/>
        <v>0</v>
      </c>
      <c r="T365" s="125">
        <f t="shared" si="438"/>
        <v>0</v>
      </c>
      <c r="U365" s="125" t="str">
        <f t="shared" si="436"/>
        <v>Bajo</v>
      </c>
      <c r="V365" s="125" t="str">
        <f t="shared" si="439"/>
        <v>Bajo</v>
      </c>
      <c r="W365" s="125"/>
      <c r="X365" s="125"/>
      <c r="Y365" s="125">
        <f t="shared" si="445"/>
        <v>0</v>
      </c>
      <c r="Z365" s="125">
        <f t="shared" si="440"/>
        <v>0</v>
      </c>
      <c r="AA365" s="125" t="str">
        <f t="shared" si="437"/>
        <v>IV</v>
      </c>
      <c r="AB365" s="125" t="str">
        <f t="shared" si="441"/>
        <v>IV</v>
      </c>
      <c r="AC365" s="125" t="str">
        <f t="shared" si="442"/>
        <v>Falta Valorar</v>
      </c>
      <c r="AD365" s="125" t="str">
        <f t="shared" si="443"/>
        <v>Falta Valorar</v>
      </c>
      <c r="AE365" s="125"/>
      <c r="AF365" s="125"/>
      <c r="AN365" s="127"/>
      <c r="AO365" s="127"/>
      <c r="AP365" s="127"/>
      <c r="AQ365" s="127"/>
      <c r="AR365" s="127"/>
      <c r="AS365" s="127"/>
      <c r="AT365" s="127"/>
      <c r="AU365" s="127"/>
      <c r="AV365" s="127"/>
      <c r="AW365" s="127"/>
      <c r="AX365" s="127"/>
      <c r="AY365" s="127"/>
      <c r="AZ365" s="127"/>
    </row>
    <row r="366" spans="1:52" s="126" customFormat="1" x14ac:dyDescent="0.25">
      <c r="A366" s="124"/>
      <c r="B366" s="125"/>
      <c r="F366" s="125"/>
      <c r="G366" s="125"/>
      <c r="O366" s="125"/>
      <c r="P366" s="125"/>
      <c r="Q366" s="125"/>
      <c r="R366" s="125"/>
      <c r="S366" s="125">
        <f t="shared" si="444"/>
        <v>0</v>
      </c>
      <c r="T366" s="125">
        <f t="shared" si="438"/>
        <v>0</v>
      </c>
      <c r="U366" s="125" t="str">
        <f t="shared" si="436"/>
        <v>Bajo</v>
      </c>
      <c r="V366" s="125" t="str">
        <f t="shared" si="439"/>
        <v>Bajo</v>
      </c>
      <c r="W366" s="125"/>
      <c r="X366" s="125"/>
      <c r="Y366" s="125">
        <f t="shared" si="445"/>
        <v>0</v>
      </c>
      <c r="Z366" s="125">
        <f t="shared" si="440"/>
        <v>0</v>
      </c>
      <c r="AA366" s="125" t="str">
        <f t="shared" si="437"/>
        <v>IV</v>
      </c>
      <c r="AB366" s="125" t="str">
        <f t="shared" si="441"/>
        <v>IV</v>
      </c>
      <c r="AC366" s="125" t="str">
        <f t="shared" si="442"/>
        <v>Falta Valorar</v>
      </c>
      <c r="AD366" s="125" t="str">
        <f t="shared" si="443"/>
        <v>Falta Valorar</v>
      </c>
      <c r="AE366" s="125"/>
      <c r="AF366" s="125"/>
      <c r="AN366" s="127"/>
      <c r="AO366" s="127"/>
      <c r="AP366" s="127"/>
      <c r="AQ366" s="127"/>
      <c r="AR366" s="127"/>
      <c r="AS366" s="127"/>
      <c r="AT366" s="127"/>
      <c r="AU366" s="127"/>
      <c r="AV366" s="127"/>
      <c r="AW366" s="127"/>
      <c r="AX366" s="127"/>
      <c r="AY366" s="127"/>
      <c r="AZ366" s="127"/>
    </row>
    <row r="367" spans="1:52" s="126" customFormat="1" x14ac:dyDescent="0.25">
      <c r="A367" s="124"/>
      <c r="B367" s="125"/>
      <c r="F367" s="125"/>
      <c r="G367" s="125"/>
      <c r="O367" s="125"/>
      <c r="P367" s="125"/>
      <c r="Q367" s="125"/>
      <c r="R367" s="125"/>
      <c r="S367" s="125">
        <f t="shared" si="444"/>
        <v>0</v>
      </c>
      <c r="T367" s="125">
        <f t="shared" si="438"/>
        <v>0</v>
      </c>
      <c r="U367" s="125" t="str">
        <f t="shared" si="436"/>
        <v>Bajo</v>
      </c>
      <c r="V367" s="125" t="str">
        <f t="shared" si="439"/>
        <v>Bajo</v>
      </c>
      <c r="W367" s="125"/>
      <c r="X367" s="125"/>
      <c r="Y367" s="125">
        <f t="shared" si="445"/>
        <v>0</v>
      </c>
      <c r="Z367" s="125">
        <f t="shared" si="440"/>
        <v>0</v>
      </c>
      <c r="AA367" s="125" t="str">
        <f t="shared" si="437"/>
        <v>IV</v>
      </c>
      <c r="AB367" s="125" t="str">
        <f t="shared" si="441"/>
        <v>IV</v>
      </c>
      <c r="AC367" s="125" t="str">
        <f t="shared" si="442"/>
        <v>Falta Valorar</v>
      </c>
      <c r="AD367" s="125" t="str">
        <f t="shared" si="443"/>
        <v>Falta Valorar</v>
      </c>
      <c r="AE367" s="125"/>
      <c r="AF367" s="125"/>
      <c r="AN367" s="127"/>
      <c r="AO367" s="127"/>
      <c r="AP367" s="127"/>
      <c r="AQ367" s="127"/>
      <c r="AR367" s="127"/>
      <c r="AS367" s="127"/>
      <c r="AT367" s="127"/>
      <c r="AU367" s="127"/>
      <c r="AV367" s="127"/>
      <c r="AW367" s="127"/>
      <c r="AX367" s="127"/>
      <c r="AY367" s="127"/>
      <c r="AZ367" s="127"/>
    </row>
    <row r="368" spans="1:52" s="126" customFormat="1" x14ac:dyDescent="0.25">
      <c r="A368" s="124"/>
      <c r="B368" s="125"/>
      <c r="F368" s="125"/>
      <c r="G368" s="125"/>
      <c r="O368" s="125"/>
      <c r="P368" s="125"/>
      <c r="Q368" s="125"/>
      <c r="R368" s="125"/>
      <c r="S368" s="125">
        <f t="shared" si="444"/>
        <v>0</v>
      </c>
      <c r="T368" s="125">
        <f t="shared" si="438"/>
        <v>0</v>
      </c>
      <c r="U368" s="125" t="str">
        <f t="shared" si="436"/>
        <v>Bajo</v>
      </c>
      <c r="V368" s="125" t="str">
        <f t="shared" si="439"/>
        <v>Bajo</v>
      </c>
      <c r="W368" s="125"/>
      <c r="X368" s="125"/>
      <c r="Y368" s="125">
        <f t="shared" si="445"/>
        <v>0</v>
      </c>
      <c r="Z368" s="125">
        <f t="shared" si="440"/>
        <v>0</v>
      </c>
      <c r="AA368" s="125" t="str">
        <f t="shared" si="437"/>
        <v>IV</v>
      </c>
      <c r="AB368" s="125" t="str">
        <f t="shared" si="441"/>
        <v>IV</v>
      </c>
      <c r="AC368" s="125" t="str">
        <f t="shared" si="442"/>
        <v>Falta Valorar</v>
      </c>
      <c r="AD368" s="125" t="str">
        <f t="shared" si="443"/>
        <v>Falta Valorar</v>
      </c>
      <c r="AE368" s="125"/>
      <c r="AF368" s="125"/>
      <c r="AN368" s="127"/>
      <c r="AO368" s="127"/>
      <c r="AP368" s="127"/>
      <c r="AQ368" s="127"/>
      <c r="AR368" s="127"/>
      <c r="AS368" s="127"/>
      <c r="AT368" s="127"/>
      <c r="AU368" s="127"/>
      <c r="AV368" s="127"/>
      <c r="AW368" s="127"/>
      <c r="AX368" s="127"/>
      <c r="AY368" s="127"/>
      <c r="AZ368" s="127"/>
    </row>
    <row r="369" spans="1:52" s="126" customFormat="1" x14ac:dyDescent="0.25">
      <c r="A369" s="124"/>
      <c r="B369" s="125"/>
      <c r="F369" s="125"/>
      <c r="G369" s="125"/>
      <c r="O369" s="125"/>
      <c r="P369" s="125"/>
      <c r="Q369" s="125"/>
      <c r="R369" s="125"/>
      <c r="S369" s="125">
        <f t="shared" si="444"/>
        <v>0</v>
      </c>
      <c r="T369" s="125">
        <f t="shared" si="438"/>
        <v>0</v>
      </c>
      <c r="U369" s="125" t="str">
        <f t="shared" si="436"/>
        <v>Bajo</v>
      </c>
      <c r="V369" s="125" t="str">
        <f t="shared" si="439"/>
        <v>Bajo</v>
      </c>
      <c r="W369" s="125"/>
      <c r="X369" s="125"/>
      <c r="Y369" s="125">
        <f t="shared" si="445"/>
        <v>0</v>
      </c>
      <c r="Z369" s="125">
        <f t="shared" si="440"/>
        <v>0</v>
      </c>
      <c r="AA369" s="125" t="str">
        <f t="shared" si="437"/>
        <v>IV</v>
      </c>
      <c r="AB369" s="125" t="str">
        <f t="shared" si="441"/>
        <v>IV</v>
      </c>
      <c r="AC369" s="125" t="str">
        <f t="shared" si="442"/>
        <v>Falta Valorar</v>
      </c>
      <c r="AD369" s="125" t="str">
        <f t="shared" si="443"/>
        <v>Falta Valorar</v>
      </c>
      <c r="AE369" s="125"/>
      <c r="AF369" s="125"/>
      <c r="AN369" s="127"/>
      <c r="AO369" s="127"/>
      <c r="AP369" s="127"/>
      <c r="AQ369" s="127"/>
      <c r="AR369" s="127"/>
      <c r="AS369" s="127"/>
      <c r="AT369" s="127"/>
      <c r="AU369" s="127"/>
      <c r="AV369" s="127"/>
      <c r="AW369" s="127"/>
      <c r="AX369" s="127"/>
      <c r="AY369" s="127"/>
      <c r="AZ369" s="127"/>
    </row>
    <row r="370" spans="1:52" s="126" customFormat="1" x14ac:dyDescent="0.25">
      <c r="A370" s="124"/>
      <c r="B370" s="125"/>
      <c r="F370" s="125"/>
      <c r="G370" s="125"/>
      <c r="O370" s="125"/>
      <c r="P370" s="125"/>
      <c r="Q370" s="125"/>
      <c r="R370" s="125"/>
      <c r="S370" s="125">
        <f t="shared" si="444"/>
        <v>0</v>
      </c>
      <c r="T370" s="125">
        <f t="shared" si="438"/>
        <v>0</v>
      </c>
      <c r="U370" s="125" t="str">
        <f t="shared" si="436"/>
        <v>Bajo</v>
      </c>
      <c r="V370" s="125" t="str">
        <f t="shared" si="439"/>
        <v>Bajo</v>
      </c>
      <c r="W370" s="125"/>
      <c r="X370" s="125"/>
      <c r="Y370" s="125">
        <f t="shared" si="445"/>
        <v>0</v>
      </c>
      <c r="Z370" s="125">
        <f t="shared" si="440"/>
        <v>0</v>
      </c>
      <c r="AA370" s="125" t="str">
        <f t="shared" si="437"/>
        <v>IV</v>
      </c>
      <c r="AB370" s="125" t="str">
        <f t="shared" si="441"/>
        <v>IV</v>
      </c>
      <c r="AC370" s="125" t="str">
        <f t="shared" si="442"/>
        <v>Falta Valorar</v>
      </c>
      <c r="AD370" s="125" t="str">
        <f t="shared" si="443"/>
        <v>Falta Valorar</v>
      </c>
      <c r="AE370" s="125"/>
      <c r="AF370" s="125"/>
      <c r="AN370" s="127"/>
      <c r="AO370" s="127"/>
      <c r="AP370" s="127"/>
      <c r="AQ370" s="127"/>
      <c r="AR370" s="127"/>
      <c r="AS370" s="127"/>
      <c r="AT370" s="127"/>
      <c r="AU370" s="127"/>
      <c r="AV370" s="127"/>
      <c r="AW370" s="127"/>
      <c r="AX370" s="127"/>
      <c r="AY370" s="127"/>
      <c r="AZ370" s="127"/>
    </row>
    <row r="371" spans="1:52" s="126" customFormat="1" x14ac:dyDescent="0.25">
      <c r="A371" s="124"/>
      <c r="B371" s="125"/>
      <c r="F371" s="125"/>
      <c r="G371" s="125"/>
      <c r="O371" s="125"/>
      <c r="P371" s="125"/>
      <c r="Q371" s="125"/>
      <c r="R371" s="125"/>
      <c r="S371" s="125">
        <f t="shared" si="444"/>
        <v>0</v>
      </c>
      <c r="T371" s="125">
        <f t="shared" si="438"/>
        <v>0</v>
      </c>
      <c r="U371" s="125" t="str">
        <f t="shared" si="436"/>
        <v>Bajo</v>
      </c>
      <c r="V371" s="125" t="str">
        <f t="shared" si="439"/>
        <v>Bajo</v>
      </c>
      <c r="W371" s="125"/>
      <c r="X371" s="125"/>
      <c r="Y371" s="125">
        <f t="shared" si="445"/>
        <v>0</v>
      </c>
      <c r="Z371" s="125">
        <f t="shared" si="440"/>
        <v>0</v>
      </c>
      <c r="AA371" s="125" t="str">
        <f t="shared" si="437"/>
        <v>IV</v>
      </c>
      <c r="AB371" s="125" t="str">
        <f t="shared" si="441"/>
        <v>IV</v>
      </c>
      <c r="AC371" s="125" t="str">
        <f t="shared" si="442"/>
        <v>Falta Valorar</v>
      </c>
      <c r="AD371" s="125" t="str">
        <f t="shared" si="443"/>
        <v>Falta Valorar</v>
      </c>
      <c r="AE371" s="125"/>
      <c r="AF371" s="125"/>
      <c r="AN371" s="127"/>
      <c r="AO371" s="127"/>
      <c r="AP371" s="127"/>
      <c r="AQ371" s="127"/>
      <c r="AR371" s="127"/>
      <c r="AS371" s="127"/>
      <c r="AT371" s="127"/>
      <c r="AU371" s="127"/>
      <c r="AV371" s="127"/>
      <c r="AW371" s="127"/>
      <c r="AX371" s="127"/>
      <c r="AY371" s="127"/>
      <c r="AZ371" s="127"/>
    </row>
    <row r="372" spans="1:52" s="126" customFormat="1" x14ac:dyDescent="0.25">
      <c r="A372" s="124"/>
      <c r="B372" s="125"/>
      <c r="F372" s="125"/>
      <c r="G372" s="125"/>
      <c r="O372" s="125"/>
      <c r="P372" s="125"/>
      <c r="Q372" s="125"/>
      <c r="R372" s="125"/>
      <c r="S372" s="125">
        <f t="shared" si="444"/>
        <v>0</v>
      </c>
      <c r="T372" s="125">
        <f t="shared" si="438"/>
        <v>0</v>
      </c>
      <c r="U372" s="125" t="str">
        <f t="shared" si="436"/>
        <v>Bajo</v>
      </c>
      <c r="V372" s="125" t="str">
        <f t="shared" si="439"/>
        <v>Bajo</v>
      </c>
      <c r="W372" s="125"/>
      <c r="X372" s="125"/>
      <c r="Y372" s="125">
        <f t="shared" si="445"/>
        <v>0</v>
      </c>
      <c r="Z372" s="125">
        <f t="shared" si="440"/>
        <v>0</v>
      </c>
      <c r="AA372" s="125" t="str">
        <f t="shared" si="437"/>
        <v>IV</v>
      </c>
      <c r="AB372" s="125" t="str">
        <f t="shared" si="441"/>
        <v>IV</v>
      </c>
      <c r="AC372" s="125" t="str">
        <f t="shared" si="442"/>
        <v>Falta Valorar</v>
      </c>
      <c r="AD372" s="125" t="str">
        <f t="shared" si="443"/>
        <v>Falta Valorar</v>
      </c>
      <c r="AE372" s="125"/>
      <c r="AF372" s="125"/>
      <c r="AN372" s="127"/>
      <c r="AO372" s="127"/>
      <c r="AP372" s="127"/>
      <c r="AQ372" s="127"/>
      <c r="AR372" s="127"/>
      <c r="AS372" s="127"/>
      <c r="AT372" s="127"/>
      <c r="AU372" s="127"/>
      <c r="AV372" s="127"/>
      <c r="AW372" s="127"/>
      <c r="AX372" s="127"/>
      <c r="AY372" s="127"/>
      <c r="AZ372" s="127"/>
    </row>
    <row r="373" spans="1:52" s="126" customFormat="1" x14ac:dyDescent="0.25">
      <c r="A373" s="124"/>
      <c r="B373" s="125"/>
      <c r="F373" s="125"/>
      <c r="G373" s="125"/>
      <c r="O373" s="125"/>
      <c r="P373" s="125"/>
      <c r="Q373" s="125"/>
      <c r="R373" s="125"/>
      <c r="S373" s="125">
        <f t="shared" si="444"/>
        <v>0</v>
      </c>
      <c r="T373" s="125">
        <f t="shared" si="438"/>
        <v>0</v>
      </c>
      <c r="U373" s="125" t="str">
        <f t="shared" si="436"/>
        <v>Bajo</v>
      </c>
      <c r="V373" s="125" t="str">
        <f t="shared" si="439"/>
        <v>Bajo</v>
      </c>
      <c r="W373" s="125"/>
      <c r="X373" s="125"/>
      <c r="Y373" s="125">
        <f t="shared" si="445"/>
        <v>0</v>
      </c>
      <c r="Z373" s="125">
        <f t="shared" si="440"/>
        <v>0</v>
      </c>
      <c r="AA373" s="125" t="str">
        <f t="shared" si="437"/>
        <v>IV</v>
      </c>
      <c r="AB373" s="125" t="str">
        <f t="shared" si="441"/>
        <v>IV</v>
      </c>
      <c r="AC373" s="125" t="str">
        <f t="shared" si="442"/>
        <v>Falta Valorar</v>
      </c>
      <c r="AD373" s="125" t="str">
        <f t="shared" si="443"/>
        <v>Falta Valorar</v>
      </c>
      <c r="AE373" s="125"/>
      <c r="AF373" s="125"/>
      <c r="AN373" s="127"/>
      <c r="AO373" s="127"/>
      <c r="AP373" s="127"/>
      <c r="AQ373" s="127"/>
      <c r="AR373" s="127"/>
      <c r="AS373" s="127"/>
      <c r="AT373" s="127"/>
      <c r="AU373" s="127"/>
      <c r="AV373" s="127"/>
      <c r="AW373" s="127"/>
      <c r="AX373" s="127"/>
      <c r="AY373" s="127"/>
      <c r="AZ373" s="127"/>
    </row>
    <row r="374" spans="1:52" s="126" customFormat="1" x14ac:dyDescent="0.25">
      <c r="A374" s="124"/>
      <c r="B374" s="125"/>
      <c r="F374" s="125"/>
      <c r="G374" s="125"/>
      <c r="O374" s="125"/>
      <c r="P374" s="125"/>
      <c r="Q374" s="125"/>
      <c r="R374" s="125"/>
      <c r="S374" s="125">
        <f t="shared" si="444"/>
        <v>0</v>
      </c>
      <c r="T374" s="125">
        <f t="shared" si="438"/>
        <v>0</v>
      </c>
      <c r="U374" s="125" t="str">
        <f t="shared" si="436"/>
        <v>Bajo</v>
      </c>
      <c r="V374" s="125" t="str">
        <f t="shared" si="439"/>
        <v>Bajo</v>
      </c>
      <c r="W374" s="125"/>
      <c r="X374" s="125"/>
      <c r="Y374" s="125">
        <f t="shared" si="445"/>
        <v>0</v>
      </c>
      <c r="Z374" s="125">
        <f t="shared" si="440"/>
        <v>0</v>
      </c>
      <c r="AA374" s="125" t="str">
        <f t="shared" si="437"/>
        <v>IV</v>
      </c>
      <c r="AB374" s="125" t="str">
        <f t="shared" si="441"/>
        <v>IV</v>
      </c>
      <c r="AC374" s="125" t="str">
        <f t="shared" si="442"/>
        <v>Falta Valorar</v>
      </c>
      <c r="AD374" s="125" t="str">
        <f t="shared" si="443"/>
        <v>Falta Valorar</v>
      </c>
      <c r="AE374" s="125"/>
      <c r="AF374" s="125"/>
      <c r="AN374" s="127"/>
      <c r="AO374" s="127"/>
      <c r="AP374" s="127"/>
      <c r="AQ374" s="127"/>
      <c r="AR374" s="127"/>
      <c r="AS374" s="127"/>
      <c r="AT374" s="127"/>
      <c r="AU374" s="127"/>
      <c r="AV374" s="127"/>
      <c r="AW374" s="127"/>
      <c r="AX374" s="127"/>
      <c r="AY374" s="127"/>
      <c r="AZ374" s="127"/>
    </row>
    <row r="375" spans="1:52" s="126" customFormat="1" x14ac:dyDescent="0.25">
      <c r="A375" s="124"/>
      <c r="B375" s="125"/>
      <c r="F375" s="125"/>
      <c r="G375" s="125"/>
      <c r="O375" s="125"/>
      <c r="P375" s="125"/>
      <c r="Q375" s="125"/>
      <c r="R375" s="125"/>
      <c r="S375" s="125">
        <f t="shared" si="444"/>
        <v>0</v>
      </c>
      <c r="T375" s="125">
        <f t="shared" si="438"/>
        <v>0</v>
      </c>
      <c r="U375" s="125" t="str">
        <f t="shared" si="436"/>
        <v>Bajo</v>
      </c>
      <c r="V375" s="125" t="str">
        <f t="shared" si="439"/>
        <v>Bajo</v>
      </c>
      <c r="W375" s="125"/>
      <c r="X375" s="125"/>
      <c r="Y375" s="125">
        <f t="shared" si="445"/>
        <v>0</v>
      </c>
      <c r="Z375" s="125">
        <f t="shared" si="440"/>
        <v>0</v>
      </c>
      <c r="AA375" s="125" t="str">
        <f t="shared" si="437"/>
        <v>IV</v>
      </c>
      <c r="AB375" s="125" t="str">
        <f t="shared" si="441"/>
        <v>IV</v>
      </c>
      <c r="AC375" s="125" t="str">
        <f t="shared" si="442"/>
        <v>Falta Valorar</v>
      </c>
      <c r="AD375" s="125" t="str">
        <f t="shared" si="443"/>
        <v>Falta Valorar</v>
      </c>
      <c r="AE375" s="125"/>
      <c r="AF375" s="125"/>
      <c r="AN375" s="127"/>
      <c r="AO375" s="127"/>
      <c r="AP375" s="127"/>
      <c r="AQ375" s="127"/>
      <c r="AR375" s="127"/>
      <c r="AS375" s="127"/>
      <c r="AT375" s="127"/>
      <c r="AU375" s="127"/>
      <c r="AV375" s="127"/>
      <c r="AW375" s="127"/>
      <c r="AX375" s="127"/>
      <c r="AY375" s="127"/>
      <c r="AZ375" s="127"/>
    </row>
    <row r="376" spans="1:52" s="126" customFormat="1" x14ac:dyDescent="0.25">
      <c r="A376" s="124"/>
      <c r="B376" s="125"/>
      <c r="F376" s="125"/>
      <c r="G376" s="125"/>
      <c r="O376" s="125"/>
      <c r="P376" s="125"/>
      <c r="Q376" s="125"/>
      <c r="R376" s="125"/>
      <c r="S376" s="125">
        <f t="shared" si="444"/>
        <v>0</v>
      </c>
      <c r="T376" s="125">
        <f t="shared" si="438"/>
        <v>0</v>
      </c>
      <c r="U376" s="125" t="str">
        <f t="shared" si="436"/>
        <v>Bajo</v>
      </c>
      <c r="V376" s="125" t="str">
        <f t="shared" si="439"/>
        <v>Bajo</v>
      </c>
      <c r="W376" s="125"/>
      <c r="X376" s="125"/>
      <c r="Y376" s="125">
        <f t="shared" si="445"/>
        <v>0</v>
      </c>
      <c r="Z376" s="125">
        <f t="shared" si="440"/>
        <v>0</v>
      </c>
      <c r="AA376" s="125" t="str">
        <f t="shared" si="437"/>
        <v>IV</v>
      </c>
      <c r="AB376" s="125" t="str">
        <f t="shared" si="441"/>
        <v>IV</v>
      </c>
      <c r="AC376" s="125" t="str">
        <f t="shared" si="442"/>
        <v>Falta Valorar</v>
      </c>
      <c r="AD376" s="125" t="str">
        <f t="shared" si="443"/>
        <v>Falta Valorar</v>
      </c>
      <c r="AE376" s="125"/>
      <c r="AF376" s="125"/>
      <c r="AN376" s="127"/>
      <c r="AO376" s="127"/>
      <c r="AP376" s="127"/>
      <c r="AQ376" s="127"/>
      <c r="AR376" s="127"/>
      <c r="AS376" s="127"/>
      <c r="AT376" s="127"/>
      <c r="AU376" s="127"/>
      <c r="AV376" s="127"/>
      <c r="AW376" s="127"/>
      <c r="AX376" s="127"/>
      <c r="AY376" s="127"/>
      <c r="AZ376" s="127"/>
    </row>
    <row r="377" spans="1:52" s="126" customFormat="1" x14ac:dyDescent="0.25">
      <c r="A377" s="124"/>
      <c r="B377" s="125"/>
      <c r="F377" s="125"/>
      <c r="G377" s="125"/>
      <c r="O377" s="125"/>
      <c r="P377" s="125"/>
      <c r="Q377" s="125"/>
      <c r="R377" s="125"/>
      <c r="S377" s="125">
        <f t="shared" si="444"/>
        <v>0</v>
      </c>
      <c r="T377" s="125">
        <f t="shared" si="438"/>
        <v>0</v>
      </c>
      <c r="U377" s="125" t="str">
        <f t="shared" si="436"/>
        <v>Bajo</v>
      </c>
      <c r="V377" s="125" t="str">
        <f t="shared" si="439"/>
        <v>Bajo</v>
      </c>
      <c r="W377" s="125"/>
      <c r="X377" s="125"/>
      <c r="Y377" s="125">
        <f t="shared" si="445"/>
        <v>0</v>
      </c>
      <c r="Z377" s="125">
        <f t="shared" si="440"/>
        <v>0</v>
      </c>
      <c r="AA377" s="125" t="str">
        <f t="shared" si="437"/>
        <v>IV</v>
      </c>
      <c r="AB377" s="125" t="str">
        <f t="shared" si="441"/>
        <v>IV</v>
      </c>
      <c r="AC377" s="125" t="str">
        <f t="shared" si="442"/>
        <v>Falta Valorar</v>
      </c>
      <c r="AD377" s="125" t="str">
        <f t="shared" si="443"/>
        <v>Falta Valorar</v>
      </c>
      <c r="AE377" s="125"/>
      <c r="AF377" s="125"/>
      <c r="AN377" s="127"/>
      <c r="AO377" s="127"/>
      <c r="AP377" s="127"/>
      <c r="AQ377" s="127"/>
      <c r="AR377" s="127"/>
      <c r="AS377" s="127"/>
      <c r="AT377" s="127"/>
      <c r="AU377" s="127"/>
      <c r="AV377" s="127"/>
      <c r="AW377" s="127"/>
      <c r="AX377" s="127"/>
      <c r="AY377" s="127"/>
      <c r="AZ377" s="127"/>
    </row>
    <row r="378" spans="1:52" s="126" customFormat="1" x14ac:dyDescent="0.25">
      <c r="A378" s="124"/>
      <c r="B378" s="125"/>
      <c r="F378" s="125"/>
      <c r="G378" s="125"/>
      <c r="O378" s="125"/>
      <c r="P378" s="125"/>
      <c r="Q378" s="125"/>
      <c r="R378" s="125"/>
      <c r="S378" s="125">
        <f t="shared" si="444"/>
        <v>0</v>
      </c>
      <c r="T378" s="125">
        <f t="shared" si="438"/>
        <v>0</v>
      </c>
      <c r="U378" s="125" t="str">
        <f t="shared" si="436"/>
        <v>Bajo</v>
      </c>
      <c r="V378" s="125" t="str">
        <f t="shared" si="439"/>
        <v>Bajo</v>
      </c>
      <c r="W378" s="125"/>
      <c r="X378" s="125"/>
      <c r="Y378" s="125">
        <f t="shared" si="445"/>
        <v>0</v>
      </c>
      <c r="Z378" s="125">
        <f t="shared" si="440"/>
        <v>0</v>
      </c>
      <c r="AA378" s="125" t="str">
        <f t="shared" si="437"/>
        <v>IV</v>
      </c>
      <c r="AB378" s="125" t="str">
        <f t="shared" si="441"/>
        <v>IV</v>
      </c>
      <c r="AC378" s="125" t="str">
        <f t="shared" si="442"/>
        <v>Falta Valorar</v>
      </c>
      <c r="AD378" s="125" t="str">
        <f t="shared" si="443"/>
        <v>Falta Valorar</v>
      </c>
      <c r="AE378" s="125"/>
      <c r="AF378" s="125"/>
      <c r="AN378" s="127"/>
      <c r="AO378" s="127"/>
      <c r="AP378" s="127"/>
      <c r="AQ378" s="127"/>
      <c r="AR378" s="127"/>
      <c r="AS378" s="127"/>
      <c r="AT378" s="127"/>
      <c r="AU378" s="127"/>
      <c r="AV378" s="127"/>
      <c r="AW378" s="127"/>
      <c r="AX378" s="127"/>
      <c r="AY378" s="127"/>
      <c r="AZ378" s="127"/>
    </row>
    <row r="379" spans="1:52" s="126" customFormat="1" x14ac:dyDescent="0.25">
      <c r="A379" s="124"/>
      <c r="B379" s="125"/>
      <c r="F379" s="125"/>
      <c r="G379" s="125"/>
      <c r="O379" s="125"/>
      <c r="P379" s="125"/>
      <c r="Q379" s="125"/>
      <c r="R379" s="125"/>
      <c r="S379" s="125">
        <f t="shared" si="444"/>
        <v>0</v>
      </c>
      <c r="T379" s="125">
        <f t="shared" si="438"/>
        <v>0</v>
      </c>
      <c r="U379" s="125" t="str">
        <f t="shared" si="436"/>
        <v>Bajo</v>
      </c>
      <c r="V379" s="125" t="str">
        <f t="shared" si="439"/>
        <v>Bajo</v>
      </c>
      <c r="W379" s="125"/>
      <c r="X379" s="125"/>
      <c r="Y379" s="125">
        <f t="shared" si="445"/>
        <v>0</v>
      </c>
      <c r="Z379" s="125">
        <f t="shared" si="440"/>
        <v>0</v>
      </c>
      <c r="AA379" s="125" t="str">
        <f t="shared" si="437"/>
        <v>IV</v>
      </c>
      <c r="AB379" s="125" t="str">
        <f t="shared" si="441"/>
        <v>IV</v>
      </c>
      <c r="AC379" s="125" t="str">
        <f t="shared" si="442"/>
        <v>Falta Valorar</v>
      </c>
      <c r="AD379" s="125" t="str">
        <f t="shared" si="443"/>
        <v>Falta Valorar</v>
      </c>
      <c r="AE379" s="125"/>
      <c r="AF379" s="125"/>
      <c r="AN379" s="127"/>
      <c r="AO379" s="127"/>
      <c r="AP379" s="127"/>
      <c r="AQ379" s="127"/>
      <c r="AR379" s="127"/>
      <c r="AS379" s="127"/>
      <c r="AT379" s="127"/>
      <c r="AU379" s="127"/>
      <c r="AV379" s="127"/>
      <c r="AW379" s="127"/>
      <c r="AX379" s="127"/>
      <c r="AY379" s="127"/>
      <c r="AZ379" s="127"/>
    </row>
    <row r="380" spans="1:52" s="126" customFormat="1" x14ac:dyDescent="0.25">
      <c r="A380" s="124"/>
      <c r="B380" s="125"/>
      <c r="F380" s="125"/>
      <c r="G380" s="125"/>
      <c r="O380" s="125"/>
      <c r="P380" s="125"/>
      <c r="Q380" s="125"/>
      <c r="R380" s="125"/>
      <c r="S380" s="125">
        <f t="shared" si="444"/>
        <v>0</v>
      </c>
      <c r="T380" s="125">
        <f t="shared" si="438"/>
        <v>0</v>
      </c>
      <c r="U380" s="125" t="str">
        <f t="shared" si="436"/>
        <v>Bajo</v>
      </c>
      <c r="V380" s="125" t="str">
        <f t="shared" si="439"/>
        <v>Bajo</v>
      </c>
      <c r="W380" s="125"/>
      <c r="X380" s="125"/>
      <c r="Y380" s="125">
        <f t="shared" si="445"/>
        <v>0</v>
      </c>
      <c r="Z380" s="125">
        <f t="shared" si="440"/>
        <v>0</v>
      </c>
      <c r="AA380" s="125" t="str">
        <f t="shared" si="437"/>
        <v>IV</v>
      </c>
      <c r="AB380" s="125" t="str">
        <f t="shared" si="441"/>
        <v>IV</v>
      </c>
      <c r="AC380" s="125" t="str">
        <f t="shared" si="442"/>
        <v>Falta Valorar</v>
      </c>
      <c r="AD380" s="125" t="str">
        <f t="shared" si="443"/>
        <v>Falta Valorar</v>
      </c>
      <c r="AE380" s="125"/>
      <c r="AF380" s="125"/>
      <c r="AN380" s="127"/>
      <c r="AO380" s="127"/>
      <c r="AP380" s="127"/>
      <c r="AQ380" s="127"/>
      <c r="AR380" s="127"/>
      <c r="AS380" s="127"/>
      <c r="AT380" s="127"/>
      <c r="AU380" s="127"/>
      <c r="AV380" s="127"/>
      <c r="AW380" s="127"/>
      <c r="AX380" s="127"/>
      <c r="AY380" s="127"/>
      <c r="AZ380" s="127"/>
    </row>
    <row r="381" spans="1:52" s="126" customFormat="1" x14ac:dyDescent="0.25">
      <c r="A381" s="124"/>
      <c r="B381" s="125"/>
      <c r="F381" s="125"/>
      <c r="G381" s="125"/>
      <c r="O381" s="125"/>
      <c r="P381" s="125"/>
      <c r="Q381" s="125"/>
      <c r="R381" s="125"/>
      <c r="S381" s="125">
        <f t="shared" si="444"/>
        <v>0</v>
      </c>
      <c r="T381" s="125">
        <f t="shared" si="438"/>
        <v>0</v>
      </c>
      <c r="U381" s="125" t="str">
        <f t="shared" si="436"/>
        <v>Bajo</v>
      </c>
      <c r="V381" s="125" t="str">
        <f t="shared" si="439"/>
        <v>Bajo</v>
      </c>
      <c r="W381" s="125"/>
      <c r="X381" s="125"/>
      <c r="Y381" s="125">
        <f t="shared" si="445"/>
        <v>0</v>
      </c>
      <c r="Z381" s="125">
        <f t="shared" si="440"/>
        <v>0</v>
      </c>
      <c r="AA381" s="125" t="str">
        <f t="shared" si="437"/>
        <v>IV</v>
      </c>
      <c r="AB381" s="125" t="str">
        <f t="shared" si="441"/>
        <v>IV</v>
      </c>
      <c r="AC381" s="125" t="str">
        <f t="shared" si="442"/>
        <v>Falta Valorar</v>
      </c>
      <c r="AD381" s="125" t="str">
        <f t="shared" si="443"/>
        <v>Falta Valorar</v>
      </c>
      <c r="AE381" s="125"/>
      <c r="AF381" s="125"/>
      <c r="AN381" s="127"/>
      <c r="AO381" s="127"/>
      <c r="AP381" s="127"/>
      <c r="AQ381" s="127"/>
      <c r="AR381" s="127"/>
      <c r="AS381" s="127"/>
      <c r="AT381" s="127"/>
      <c r="AU381" s="127"/>
      <c r="AV381" s="127"/>
      <c r="AW381" s="127"/>
      <c r="AX381" s="127"/>
      <c r="AY381" s="127"/>
      <c r="AZ381" s="127"/>
    </row>
    <row r="382" spans="1:52" s="126" customFormat="1" x14ac:dyDescent="0.25">
      <c r="A382" s="124"/>
      <c r="B382" s="125"/>
      <c r="F382" s="125"/>
      <c r="G382" s="125"/>
      <c r="O382" s="125"/>
      <c r="P382" s="125"/>
      <c r="Q382" s="125"/>
      <c r="R382" s="125"/>
      <c r="S382" s="125">
        <f t="shared" si="444"/>
        <v>0</v>
      </c>
      <c r="T382" s="125">
        <f t="shared" si="438"/>
        <v>0</v>
      </c>
      <c r="U382" s="125" t="str">
        <f t="shared" si="436"/>
        <v>Bajo</v>
      </c>
      <c r="V382" s="125" t="str">
        <f t="shared" si="439"/>
        <v>Bajo</v>
      </c>
      <c r="W382" s="125"/>
      <c r="X382" s="125"/>
      <c r="Y382" s="125">
        <f t="shared" si="445"/>
        <v>0</v>
      </c>
      <c r="Z382" s="125">
        <f t="shared" si="440"/>
        <v>0</v>
      </c>
      <c r="AA382" s="125" t="str">
        <f t="shared" si="437"/>
        <v>IV</v>
      </c>
      <c r="AB382" s="125" t="str">
        <f t="shared" si="441"/>
        <v>IV</v>
      </c>
      <c r="AC382" s="125" t="str">
        <f t="shared" si="442"/>
        <v>Falta Valorar</v>
      </c>
      <c r="AD382" s="125" t="str">
        <f t="shared" si="443"/>
        <v>Falta Valorar</v>
      </c>
      <c r="AE382" s="125"/>
      <c r="AF382" s="125"/>
      <c r="AN382" s="127"/>
      <c r="AO382" s="127"/>
      <c r="AP382" s="127"/>
      <c r="AQ382" s="127"/>
      <c r="AR382" s="127"/>
      <c r="AS382" s="127"/>
      <c r="AT382" s="127"/>
      <c r="AU382" s="127"/>
      <c r="AV382" s="127"/>
      <c r="AW382" s="127"/>
      <c r="AX382" s="127"/>
      <c r="AY382" s="127"/>
      <c r="AZ382" s="127"/>
    </row>
    <row r="383" spans="1:52" s="126" customFormat="1" x14ac:dyDescent="0.25">
      <c r="A383" s="124"/>
      <c r="B383" s="125"/>
      <c r="F383" s="125"/>
      <c r="G383" s="125"/>
      <c r="O383" s="125"/>
      <c r="P383" s="125"/>
      <c r="Q383" s="125"/>
      <c r="R383" s="125"/>
      <c r="S383" s="125">
        <f t="shared" si="444"/>
        <v>0</v>
      </c>
      <c r="T383" s="125">
        <f t="shared" si="438"/>
        <v>0</v>
      </c>
      <c r="U383" s="125" t="str">
        <f t="shared" ref="U383:U446" si="446">IF(S383&gt;=24,"Muy Alto",IF(S383&gt;=10,"Alto",IF(S383&gt;=6,"Medio",IF(S383&gt;=0,"Bajo"))))</f>
        <v>Bajo</v>
      </c>
      <c r="V383" s="125" t="str">
        <f t="shared" si="439"/>
        <v>Bajo</v>
      </c>
      <c r="W383" s="125"/>
      <c r="X383" s="125"/>
      <c r="Y383" s="125">
        <f t="shared" si="445"/>
        <v>0</v>
      </c>
      <c r="Z383" s="125">
        <f t="shared" si="440"/>
        <v>0</v>
      </c>
      <c r="AA383" s="125" t="str">
        <f t="shared" ref="AA383:AA446" si="447">IF(Y383&gt;=600,"I",IF(Y383&gt;=150,"II",IF(Y383&gt;=40,"III",IF(Y383&gt;=0,"IV"))))</f>
        <v>IV</v>
      </c>
      <c r="AB383" s="125" t="str">
        <f t="shared" si="441"/>
        <v>IV</v>
      </c>
      <c r="AC383" s="125" t="str">
        <f t="shared" si="442"/>
        <v>Falta Valorar</v>
      </c>
      <c r="AD383" s="125" t="str">
        <f t="shared" si="443"/>
        <v>Falta Valorar</v>
      </c>
      <c r="AE383" s="125"/>
      <c r="AF383" s="125"/>
      <c r="AN383" s="127"/>
      <c r="AO383" s="127"/>
      <c r="AP383" s="127"/>
      <c r="AQ383" s="127"/>
      <c r="AR383" s="127"/>
      <c r="AS383" s="127"/>
      <c r="AT383" s="127"/>
      <c r="AU383" s="127"/>
      <c r="AV383" s="127"/>
      <c r="AW383" s="127"/>
      <c r="AX383" s="127"/>
      <c r="AY383" s="127"/>
      <c r="AZ383" s="127"/>
    </row>
    <row r="384" spans="1:52" s="126" customFormat="1" x14ac:dyDescent="0.25">
      <c r="A384" s="124"/>
      <c r="B384" s="125"/>
      <c r="F384" s="125"/>
      <c r="G384" s="125"/>
      <c r="O384" s="125"/>
      <c r="P384" s="125"/>
      <c r="Q384" s="125"/>
      <c r="R384" s="125"/>
      <c r="S384" s="125">
        <f t="shared" si="444"/>
        <v>0</v>
      </c>
      <c r="T384" s="125">
        <f t="shared" si="438"/>
        <v>0</v>
      </c>
      <c r="U384" s="125" t="str">
        <f t="shared" si="446"/>
        <v>Bajo</v>
      </c>
      <c r="V384" s="125" t="str">
        <f t="shared" si="439"/>
        <v>Bajo</v>
      </c>
      <c r="W384" s="125"/>
      <c r="X384" s="125"/>
      <c r="Y384" s="125">
        <f t="shared" si="445"/>
        <v>0</v>
      </c>
      <c r="Z384" s="125">
        <f t="shared" si="440"/>
        <v>0</v>
      </c>
      <c r="AA384" s="125" t="str">
        <f t="shared" si="447"/>
        <v>IV</v>
      </c>
      <c r="AB384" s="125" t="str">
        <f t="shared" si="441"/>
        <v>IV</v>
      </c>
      <c r="AC384" s="125" t="str">
        <f t="shared" si="442"/>
        <v>Falta Valorar</v>
      </c>
      <c r="AD384" s="125" t="str">
        <f t="shared" si="443"/>
        <v>Falta Valorar</v>
      </c>
      <c r="AE384" s="125"/>
      <c r="AF384" s="125"/>
      <c r="AN384" s="127"/>
      <c r="AO384" s="127"/>
      <c r="AP384" s="127"/>
      <c r="AQ384" s="127"/>
      <c r="AR384" s="127"/>
      <c r="AS384" s="127"/>
      <c r="AT384" s="127"/>
      <c r="AU384" s="127"/>
      <c r="AV384" s="127"/>
      <c r="AW384" s="127"/>
      <c r="AX384" s="127"/>
      <c r="AY384" s="127"/>
      <c r="AZ384" s="127"/>
    </row>
    <row r="385" spans="1:52" s="126" customFormat="1" x14ac:dyDescent="0.25">
      <c r="A385" s="124"/>
      <c r="B385" s="125"/>
      <c r="F385" s="125"/>
      <c r="G385" s="125"/>
      <c r="O385" s="125"/>
      <c r="P385" s="125"/>
      <c r="Q385" s="125"/>
      <c r="R385" s="125"/>
      <c r="S385" s="125">
        <f t="shared" si="444"/>
        <v>0</v>
      </c>
      <c r="T385" s="125">
        <f t="shared" si="438"/>
        <v>0</v>
      </c>
      <c r="U385" s="125" t="str">
        <f t="shared" si="446"/>
        <v>Bajo</v>
      </c>
      <c r="V385" s="125" t="str">
        <f t="shared" si="439"/>
        <v>Bajo</v>
      </c>
      <c r="W385" s="125"/>
      <c r="X385" s="125"/>
      <c r="Y385" s="125">
        <f t="shared" si="445"/>
        <v>0</v>
      </c>
      <c r="Z385" s="125">
        <f t="shared" si="440"/>
        <v>0</v>
      </c>
      <c r="AA385" s="125" t="str">
        <f t="shared" si="447"/>
        <v>IV</v>
      </c>
      <c r="AB385" s="125" t="str">
        <f t="shared" si="441"/>
        <v>IV</v>
      </c>
      <c r="AC385" s="125" t="str">
        <f t="shared" si="442"/>
        <v>Falta Valorar</v>
      </c>
      <c r="AD385" s="125" t="str">
        <f t="shared" si="443"/>
        <v>Falta Valorar</v>
      </c>
      <c r="AE385" s="125"/>
      <c r="AF385" s="125"/>
      <c r="AN385" s="127"/>
      <c r="AO385" s="127"/>
      <c r="AP385" s="127"/>
      <c r="AQ385" s="127"/>
      <c r="AR385" s="127"/>
      <c r="AS385" s="127"/>
      <c r="AT385" s="127"/>
      <c r="AU385" s="127"/>
      <c r="AV385" s="127"/>
      <c r="AW385" s="127"/>
      <c r="AX385" s="127"/>
      <c r="AY385" s="127"/>
      <c r="AZ385" s="127"/>
    </row>
    <row r="386" spans="1:52" s="126" customFormat="1" x14ac:dyDescent="0.25">
      <c r="A386" s="124"/>
      <c r="B386" s="125"/>
      <c r="F386" s="125"/>
      <c r="G386" s="125"/>
      <c r="O386" s="125"/>
      <c r="P386" s="125"/>
      <c r="Q386" s="125"/>
      <c r="R386" s="125"/>
      <c r="S386" s="125">
        <f t="shared" si="444"/>
        <v>0</v>
      </c>
      <c r="T386" s="125">
        <f t="shared" si="438"/>
        <v>0</v>
      </c>
      <c r="U386" s="125" t="str">
        <f t="shared" si="446"/>
        <v>Bajo</v>
      </c>
      <c r="V386" s="125" t="str">
        <f t="shared" si="439"/>
        <v>Bajo</v>
      </c>
      <c r="W386" s="125"/>
      <c r="X386" s="125"/>
      <c r="Y386" s="125">
        <f t="shared" si="445"/>
        <v>0</v>
      </c>
      <c r="Z386" s="125">
        <f t="shared" si="440"/>
        <v>0</v>
      </c>
      <c r="AA386" s="125" t="str">
        <f t="shared" si="447"/>
        <v>IV</v>
      </c>
      <c r="AB386" s="125" t="str">
        <f t="shared" si="441"/>
        <v>IV</v>
      </c>
      <c r="AC386" s="125" t="str">
        <f t="shared" si="442"/>
        <v>Falta Valorar</v>
      </c>
      <c r="AD386" s="125" t="str">
        <f t="shared" si="443"/>
        <v>Falta Valorar</v>
      </c>
      <c r="AE386" s="125"/>
      <c r="AF386" s="125"/>
      <c r="AN386" s="127"/>
      <c r="AO386" s="127"/>
      <c r="AP386" s="127"/>
      <c r="AQ386" s="127"/>
      <c r="AR386" s="127"/>
      <c r="AS386" s="127"/>
      <c r="AT386" s="127"/>
      <c r="AU386" s="127"/>
      <c r="AV386" s="127"/>
      <c r="AW386" s="127"/>
      <c r="AX386" s="127"/>
      <c r="AY386" s="127"/>
      <c r="AZ386" s="127"/>
    </row>
    <row r="387" spans="1:52" s="126" customFormat="1" x14ac:dyDescent="0.25">
      <c r="A387" s="124"/>
      <c r="B387" s="125"/>
      <c r="F387" s="125"/>
      <c r="G387" s="125"/>
      <c r="O387" s="125"/>
      <c r="P387" s="125"/>
      <c r="Q387" s="125"/>
      <c r="R387" s="125"/>
      <c r="S387" s="125">
        <f t="shared" si="444"/>
        <v>0</v>
      </c>
      <c r="T387" s="125">
        <f t="shared" si="438"/>
        <v>0</v>
      </c>
      <c r="U387" s="125" t="str">
        <f t="shared" si="446"/>
        <v>Bajo</v>
      </c>
      <c r="V387" s="125" t="str">
        <f t="shared" si="439"/>
        <v>Bajo</v>
      </c>
      <c r="W387" s="125"/>
      <c r="X387" s="125"/>
      <c r="Y387" s="125">
        <f t="shared" si="445"/>
        <v>0</v>
      </c>
      <c r="Z387" s="125">
        <f t="shared" si="440"/>
        <v>0</v>
      </c>
      <c r="AA387" s="125" t="str">
        <f t="shared" si="447"/>
        <v>IV</v>
      </c>
      <c r="AB387" s="125" t="str">
        <f t="shared" si="441"/>
        <v>IV</v>
      </c>
      <c r="AC387" s="125" t="str">
        <f t="shared" si="442"/>
        <v>Falta Valorar</v>
      </c>
      <c r="AD387" s="125" t="str">
        <f t="shared" si="443"/>
        <v>Falta Valorar</v>
      </c>
      <c r="AE387" s="125"/>
      <c r="AF387" s="125"/>
      <c r="AN387" s="127"/>
      <c r="AO387" s="127"/>
      <c r="AP387" s="127"/>
      <c r="AQ387" s="127"/>
      <c r="AR387" s="127"/>
      <c r="AS387" s="127"/>
      <c r="AT387" s="127"/>
      <c r="AU387" s="127"/>
      <c r="AV387" s="127"/>
      <c r="AW387" s="127"/>
      <c r="AX387" s="127"/>
      <c r="AY387" s="127"/>
      <c r="AZ387" s="127"/>
    </row>
    <row r="388" spans="1:52" s="126" customFormat="1" x14ac:dyDescent="0.25">
      <c r="A388" s="124"/>
      <c r="B388" s="125"/>
      <c r="F388" s="125"/>
      <c r="G388" s="125"/>
      <c r="O388" s="125"/>
      <c r="P388" s="125"/>
      <c r="Q388" s="125"/>
      <c r="R388" s="125"/>
      <c r="S388" s="125">
        <f t="shared" si="444"/>
        <v>0</v>
      </c>
      <c r="T388" s="125">
        <f t="shared" ref="T388:T451" si="448">P388*R388</f>
        <v>0</v>
      </c>
      <c r="U388" s="125" t="str">
        <f t="shared" si="446"/>
        <v>Bajo</v>
      </c>
      <c r="V388" s="125" t="str">
        <f t="shared" ref="V388:V451" si="449">IF(T388&gt;=24,"Muy Alto",IF(T388&gt;=10,"Alto",IF(T388&gt;=6,"Medio",IF(T388&gt;=0,"Bajo"))))</f>
        <v>Bajo</v>
      </c>
      <c r="W388" s="125"/>
      <c r="X388" s="125"/>
      <c r="Y388" s="125">
        <f t="shared" si="445"/>
        <v>0</v>
      </c>
      <c r="Z388" s="125">
        <f t="shared" ref="Z388:Z451" si="450">T388*X388</f>
        <v>0</v>
      </c>
      <c r="AA388" s="125" t="str">
        <f t="shared" si="447"/>
        <v>IV</v>
      </c>
      <c r="AB388" s="125" t="str">
        <f t="shared" ref="AB388:AB451" si="451">IF(Z388&gt;=600,"I",IF(Z388&gt;=150,"II",IF(Z388&gt;=40,"III",IF(Z388&gt;=0,"IV"))))</f>
        <v>IV</v>
      </c>
      <c r="AC388" s="125" t="str">
        <f t="shared" ref="AC388:AC451" si="452">IF(Y388&gt;=600,"NO Aceptable",IF(Y388&gt;=150,"Aceptable con control",IF(Y388&gt;=40,"Mejorable",IF(Y388&gt;0,"Aceptable",IF(Y388=0,"Falta Valorar")))))</f>
        <v>Falta Valorar</v>
      </c>
      <c r="AD388" s="125" t="str">
        <f t="shared" ref="AD388:AD451" si="453">IF(Z388&gt;=600,"NO Aceptable",IF(Z388&gt;=150,"Aceptable con control",IF(Z388&gt;=40,"Mejorable",IF(Z388&gt;0,"Aceptable",IF(Z388=0,"Falta Valorar")))))</f>
        <v>Falta Valorar</v>
      </c>
      <c r="AE388" s="125"/>
      <c r="AF388" s="125"/>
      <c r="AN388" s="127"/>
      <c r="AO388" s="127"/>
      <c r="AP388" s="127"/>
      <c r="AQ388" s="127"/>
      <c r="AR388" s="127"/>
      <c r="AS388" s="127"/>
      <c r="AT388" s="127"/>
      <c r="AU388" s="127"/>
      <c r="AV388" s="127"/>
      <c r="AW388" s="127"/>
      <c r="AX388" s="127"/>
      <c r="AY388" s="127"/>
      <c r="AZ388" s="127"/>
    </row>
    <row r="389" spans="1:52" s="126" customFormat="1" x14ac:dyDescent="0.25">
      <c r="A389" s="124"/>
      <c r="B389" s="125"/>
      <c r="F389" s="125"/>
      <c r="G389" s="125"/>
      <c r="O389" s="125"/>
      <c r="P389" s="125"/>
      <c r="Q389" s="125"/>
      <c r="R389" s="125"/>
      <c r="S389" s="125">
        <f t="shared" si="444"/>
        <v>0</v>
      </c>
      <c r="T389" s="125">
        <f t="shared" si="448"/>
        <v>0</v>
      </c>
      <c r="U389" s="125" t="str">
        <f t="shared" si="446"/>
        <v>Bajo</v>
      </c>
      <c r="V389" s="125" t="str">
        <f t="shared" si="449"/>
        <v>Bajo</v>
      </c>
      <c r="W389" s="125"/>
      <c r="X389" s="125"/>
      <c r="Y389" s="125">
        <f t="shared" si="445"/>
        <v>0</v>
      </c>
      <c r="Z389" s="125">
        <f t="shared" si="450"/>
        <v>0</v>
      </c>
      <c r="AA389" s="125" t="str">
        <f t="shared" si="447"/>
        <v>IV</v>
      </c>
      <c r="AB389" s="125" t="str">
        <f t="shared" si="451"/>
        <v>IV</v>
      </c>
      <c r="AC389" s="125" t="str">
        <f t="shared" si="452"/>
        <v>Falta Valorar</v>
      </c>
      <c r="AD389" s="125" t="str">
        <f t="shared" si="453"/>
        <v>Falta Valorar</v>
      </c>
      <c r="AE389" s="125"/>
      <c r="AF389" s="125"/>
      <c r="AN389" s="127"/>
      <c r="AO389" s="127"/>
      <c r="AP389" s="127"/>
      <c r="AQ389" s="127"/>
      <c r="AR389" s="127"/>
      <c r="AS389" s="127"/>
      <c r="AT389" s="127"/>
      <c r="AU389" s="127"/>
      <c r="AV389" s="127"/>
      <c r="AW389" s="127"/>
      <c r="AX389" s="127"/>
      <c r="AY389" s="127"/>
      <c r="AZ389" s="127"/>
    </row>
    <row r="390" spans="1:52" s="126" customFormat="1" x14ac:dyDescent="0.25">
      <c r="A390" s="124"/>
      <c r="B390" s="125"/>
      <c r="F390" s="125"/>
      <c r="G390" s="125"/>
      <c r="O390" s="125"/>
      <c r="P390" s="125"/>
      <c r="Q390" s="125"/>
      <c r="R390" s="125"/>
      <c r="S390" s="125">
        <f t="shared" si="444"/>
        <v>0</v>
      </c>
      <c r="T390" s="125">
        <f t="shared" si="448"/>
        <v>0</v>
      </c>
      <c r="U390" s="125" t="str">
        <f t="shared" si="446"/>
        <v>Bajo</v>
      </c>
      <c r="V390" s="125" t="str">
        <f t="shared" si="449"/>
        <v>Bajo</v>
      </c>
      <c r="W390" s="125"/>
      <c r="X390" s="125"/>
      <c r="Y390" s="125">
        <f t="shared" si="445"/>
        <v>0</v>
      </c>
      <c r="Z390" s="125">
        <f t="shared" si="450"/>
        <v>0</v>
      </c>
      <c r="AA390" s="125" t="str">
        <f t="shared" si="447"/>
        <v>IV</v>
      </c>
      <c r="AB390" s="125" t="str">
        <f t="shared" si="451"/>
        <v>IV</v>
      </c>
      <c r="AC390" s="125" t="str">
        <f t="shared" si="452"/>
        <v>Falta Valorar</v>
      </c>
      <c r="AD390" s="125" t="str">
        <f t="shared" si="453"/>
        <v>Falta Valorar</v>
      </c>
      <c r="AE390" s="125"/>
      <c r="AF390" s="125"/>
      <c r="AN390" s="127"/>
      <c r="AO390" s="127"/>
      <c r="AP390" s="127"/>
      <c r="AQ390" s="127"/>
      <c r="AR390" s="127"/>
      <c r="AS390" s="127"/>
      <c r="AT390" s="127"/>
      <c r="AU390" s="127"/>
      <c r="AV390" s="127"/>
      <c r="AW390" s="127"/>
      <c r="AX390" s="127"/>
      <c r="AY390" s="127"/>
      <c r="AZ390" s="127"/>
    </row>
    <row r="391" spans="1:52" s="126" customFormat="1" x14ac:dyDescent="0.25">
      <c r="A391" s="124"/>
      <c r="B391" s="125"/>
      <c r="F391" s="125"/>
      <c r="G391" s="125"/>
      <c r="O391" s="125"/>
      <c r="P391" s="125"/>
      <c r="Q391" s="125"/>
      <c r="R391" s="125"/>
      <c r="S391" s="125">
        <f t="shared" si="444"/>
        <v>0</v>
      </c>
      <c r="T391" s="125">
        <f t="shared" si="448"/>
        <v>0</v>
      </c>
      <c r="U391" s="125" t="str">
        <f t="shared" si="446"/>
        <v>Bajo</v>
      </c>
      <c r="V391" s="125" t="str">
        <f t="shared" si="449"/>
        <v>Bajo</v>
      </c>
      <c r="W391" s="125"/>
      <c r="X391" s="125"/>
      <c r="Y391" s="125">
        <f t="shared" si="445"/>
        <v>0</v>
      </c>
      <c r="Z391" s="125">
        <f t="shared" si="450"/>
        <v>0</v>
      </c>
      <c r="AA391" s="125" t="str">
        <f t="shared" si="447"/>
        <v>IV</v>
      </c>
      <c r="AB391" s="125" t="str">
        <f t="shared" si="451"/>
        <v>IV</v>
      </c>
      <c r="AC391" s="125" t="str">
        <f t="shared" si="452"/>
        <v>Falta Valorar</v>
      </c>
      <c r="AD391" s="125" t="str">
        <f t="shared" si="453"/>
        <v>Falta Valorar</v>
      </c>
      <c r="AE391" s="125"/>
      <c r="AF391" s="125"/>
      <c r="AN391" s="127"/>
      <c r="AO391" s="127"/>
      <c r="AP391" s="127"/>
      <c r="AQ391" s="127"/>
      <c r="AR391" s="127"/>
      <c r="AS391" s="127"/>
      <c r="AT391" s="127"/>
      <c r="AU391" s="127"/>
      <c r="AV391" s="127"/>
      <c r="AW391" s="127"/>
      <c r="AX391" s="127"/>
      <c r="AY391" s="127"/>
      <c r="AZ391" s="127"/>
    </row>
    <row r="392" spans="1:52" s="126" customFormat="1" x14ac:dyDescent="0.25">
      <c r="A392" s="124"/>
      <c r="B392" s="125"/>
      <c r="F392" s="125"/>
      <c r="G392" s="125"/>
      <c r="O392" s="125"/>
      <c r="P392" s="125"/>
      <c r="Q392" s="125"/>
      <c r="R392" s="125"/>
      <c r="S392" s="125">
        <f t="shared" si="444"/>
        <v>0</v>
      </c>
      <c r="T392" s="125">
        <f t="shared" si="448"/>
        <v>0</v>
      </c>
      <c r="U392" s="125" t="str">
        <f t="shared" si="446"/>
        <v>Bajo</v>
      </c>
      <c r="V392" s="125" t="str">
        <f t="shared" si="449"/>
        <v>Bajo</v>
      </c>
      <c r="W392" s="125"/>
      <c r="X392" s="125"/>
      <c r="Y392" s="125">
        <f t="shared" si="445"/>
        <v>0</v>
      </c>
      <c r="Z392" s="125">
        <f t="shared" si="450"/>
        <v>0</v>
      </c>
      <c r="AA392" s="125" t="str">
        <f t="shared" si="447"/>
        <v>IV</v>
      </c>
      <c r="AB392" s="125" t="str">
        <f t="shared" si="451"/>
        <v>IV</v>
      </c>
      <c r="AC392" s="125" t="str">
        <f t="shared" si="452"/>
        <v>Falta Valorar</v>
      </c>
      <c r="AD392" s="125" t="str">
        <f t="shared" si="453"/>
        <v>Falta Valorar</v>
      </c>
      <c r="AE392" s="125"/>
      <c r="AF392" s="125"/>
      <c r="AN392" s="127"/>
      <c r="AO392" s="127"/>
      <c r="AP392" s="127"/>
      <c r="AQ392" s="127"/>
      <c r="AR392" s="127"/>
      <c r="AS392" s="127"/>
      <c r="AT392" s="127"/>
      <c r="AU392" s="127"/>
      <c r="AV392" s="127"/>
      <c r="AW392" s="127"/>
      <c r="AX392" s="127"/>
      <c r="AY392" s="127"/>
      <c r="AZ392" s="127"/>
    </row>
    <row r="393" spans="1:52" s="126" customFormat="1" x14ac:dyDescent="0.25">
      <c r="A393" s="124"/>
      <c r="B393" s="125"/>
      <c r="F393" s="125"/>
      <c r="G393" s="125"/>
      <c r="O393" s="125"/>
      <c r="P393" s="125"/>
      <c r="Q393" s="125"/>
      <c r="R393" s="125"/>
      <c r="S393" s="125">
        <f t="shared" si="444"/>
        <v>0</v>
      </c>
      <c r="T393" s="125">
        <f t="shared" si="448"/>
        <v>0</v>
      </c>
      <c r="U393" s="125" t="str">
        <f t="shared" si="446"/>
        <v>Bajo</v>
      </c>
      <c r="V393" s="125" t="str">
        <f t="shared" si="449"/>
        <v>Bajo</v>
      </c>
      <c r="W393" s="125"/>
      <c r="X393" s="125"/>
      <c r="Y393" s="125">
        <f t="shared" si="445"/>
        <v>0</v>
      </c>
      <c r="Z393" s="125">
        <f t="shared" si="450"/>
        <v>0</v>
      </c>
      <c r="AA393" s="125" t="str">
        <f t="shared" si="447"/>
        <v>IV</v>
      </c>
      <c r="AB393" s="125" t="str">
        <f t="shared" si="451"/>
        <v>IV</v>
      </c>
      <c r="AC393" s="125" t="str">
        <f t="shared" si="452"/>
        <v>Falta Valorar</v>
      </c>
      <c r="AD393" s="125" t="str">
        <f t="shared" si="453"/>
        <v>Falta Valorar</v>
      </c>
      <c r="AE393" s="125"/>
      <c r="AF393" s="125"/>
      <c r="AN393" s="127"/>
      <c r="AO393" s="127"/>
      <c r="AP393" s="127"/>
      <c r="AQ393" s="127"/>
      <c r="AR393" s="127"/>
      <c r="AS393" s="127"/>
      <c r="AT393" s="127"/>
      <c r="AU393" s="127"/>
      <c r="AV393" s="127"/>
      <c r="AW393" s="127"/>
      <c r="AX393" s="127"/>
      <c r="AY393" s="127"/>
      <c r="AZ393" s="127"/>
    </row>
    <row r="394" spans="1:52" s="126" customFormat="1" x14ac:dyDescent="0.25">
      <c r="A394" s="124"/>
      <c r="B394" s="125"/>
      <c r="F394" s="125"/>
      <c r="G394" s="125"/>
      <c r="O394" s="125"/>
      <c r="P394" s="125"/>
      <c r="Q394" s="125"/>
      <c r="R394" s="125"/>
      <c r="S394" s="125">
        <f t="shared" si="444"/>
        <v>0</v>
      </c>
      <c r="T394" s="125">
        <f t="shared" si="448"/>
        <v>0</v>
      </c>
      <c r="U394" s="125" t="str">
        <f t="shared" si="446"/>
        <v>Bajo</v>
      </c>
      <c r="V394" s="125" t="str">
        <f t="shared" si="449"/>
        <v>Bajo</v>
      </c>
      <c r="W394" s="125"/>
      <c r="X394" s="125"/>
      <c r="Y394" s="125">
        <f t="shared" si="445"/>
        <v>0</v>
      </c>
      <c r="Z394" s="125">
        <f t="shared" si="450"/>
        <v>0</v>
      </c>
      <c r="AA394" s="125" t="str">
        <f t="shared" si="447"/>
        <v>IV</v>
      </c>
      <c r="AB394" s="125" t="str">
        <f t="shared" si="451"/>
        <v>IV</v>
      </c>
      <c r="AC394" s="125" t="str">
        <f t="shared" si="452"/>
        <v>Falta Valorar</v>
      </c>
      <c r="AD394" s="125" t="str">
        <f t="shared" si="453"/>
        <v>Falta Valorar</v>
      </c>
      <c r="AE394" s="125"/>
      <c r="AF394" s="125"/>
      <c r="AN394" s="127"/>
      <c r="AO394" s="127"/>
      <c r="AP394" s="127"/>
      <c r="AQ394" s="127"/>
      <c r="AR394" s="127"/>
      <c r="AS394" s="127"/>
      <c r="AT394" s="127"/>
      <c r="AU394" s="127"/>
      <c r="AV394" s="127"/>
      <c r="AW394" s="127"/>
      <c r="AX394" s="127"/>
      <c r="AY394" s="127"/>
      <c r="AZ394" s="127"/>
    </row>
    <row r="395" spans="1:52" s="126" customFormat="1" x14ac:dyDescent="0.25">
      <c r="A395" s="124"/>
      <c r="B395" s="125"/>
      <c r="F395" s="125"/>
      <c r="G395" s="125"/>
      <c r="O395" s="125"/>
      <c r="P395" s="125"/>
      <c r="Q395" s="125"/>
      <c r="R395" s="125"/>
      <c r="S395" s="125">
        <f t="shared" ref="S395:S458" si="454">O395*Q395</f>
        <v>0</v>
      </c>
      <c r="T395" s="125">
        <f t="shared" si="448"/>
        <v>0</v>
      </c>
      <c r="U395" s="125" t="str">
        <f t="shared" si="446"/>
        <v>Bajo</v>
      </c>
      <c r="V395" s="125" t="str">
        <f t="shared" si="449"/>
        <v>Bajo</v>
      </c>
      <c r="W395" s="125"/>
      <c r="X395" s="125"/>
      <c r="Y395" s="125">
        <f t="shared" ref="Y395:Y458" si="455">S395*W395</f>
        <v>0</v>
      </c>
      <c r="Z395" s="125">
        <f t="shared" si="450"/>
        <v>0</v>
      </c>
      <c r="AA395" s="125" t="str">
        <f t="shared" si="447"/>
        <v>IV</v>
      </c>
      <c r="AB395" s="125" t="str">
        <f t="shared" si="451"/>
        <v>IV</v>
      </c>
      <c r="AC395" s="125" t="str">
        <f t="shared" si="452"/>
        <v>Falta Valorar</v>
      </c>
      <c r="AD395" s="125" t="str">
        <f t="shared" si="453"/>
        <v>Falta Valorar</v>
      </c>
      <c r="AE395" s="125"/>
      <c r="AF395" s="125"/>
      <c r="AN395" s="127"/>
      <c r="AO395" s="127"/>
      <c r="AP395" s="127"/>
      <c r="AQ395" s="127"/>
      <c r="AR395" s="127"/>
      <c r="AS395" s="127"/>
      <c r="AT395" s="127"/>
      <c r="AU395" s="127"/>
      <c r="AV395" s="127"/>
      <c r="AW395" s="127"/>
      <c r="AX395" s="127"/>
      <c r="AY395" s="127"/>
      <c r="AZ395" s="127"/>
    </row>
    <row r="396" spans="1:52" s="126" customFormat="1" x14ac:dyDescent="0.25">
      <c r="A396" s="124"/>
      <c r="B396" s="125"/>
      <c r="F396" s="125"/>
      <c r="G396" s="125"/>
      <c r="O396" s="125"/>
      <c r="P396" s="125"/>
      <c r="Q396" s="125"/>
      <c r="R396" s="125"/>
      <c r="S396" s="125">
        <f t="shared" si="454"/>
        <v>0</v>
      </c>
      <c r="T396" s="125">
        <f t="shared" si="448"/>
        <v>0</v>
      </c>
      <c r="U396" s="125" t="str">
        <f t="shared" si="446"/>
        <v>Bajo</v>
      </c>
      <c r="V396" s="125" t="str">
        <f t="shared" si="449"/>
        <v>Bajo</v>
      </c>
      <c r="W396" s="125"/>
      <c r="X396" s="125"/>
      <c r="Y396" s="125">
        <f t="shared" si="455"/>
        <v>0</v>
      </c>
      <c r="Z396" s="125">
        <f t="shared" si="450"/>
        <v>0</v>
      </c>
      <c r="AA396" s="125" t="str">
        <f t="shared" si="447"/>
        <v>IV</v>
      </c>
      <c r="AB396" s="125" t="str">
        <f t="shared" si="451"/>
        <v>IV</v>
      </c>
      <c r="AC396" s="125" t="str">
        <f t="shared" si="452"/>
        <v>Falta Valorar</v>
      </c>
      <c r="AD396" s="125" t="str">
        <f t="shared" si="453"/>
        <v>Falta Valorar</v>
      </c>
      <c r="AE396" s="125"/>
      <c r="AF396" s="125"/>
      <c r="AN396" s="127"/>
      <c r="AO396" s="127"/>
      <c r="AP396" s="127"/>
      <c r="AQ396" s="127"/>
      <c r="AR396" s="127"/>
      <c r="AS396" s="127"/>
      <c r="AT396" s="127"/>
      <c r="AU396" s="127"/>
      <c r="AV396" s="127"/>
      <c r="AW396" s="127"/>
      <c r="AX396" s="127"/>
      <c r="AY396" s="127"/>
      <c r="AZ396" s="127"/>
    </row>
    <row r="397" spans="1:52" s="126" customFormat="1" x14ac:dyDescent="0.25">
      <c r="A397" s="124"/>
      <c r="B397" s="125"/>
      <c r="F397" s="125"/>
      <c r="G397" s="125"/>
      <c r="O397" s="125"/>
      <c r="P397" s="125"/>
      <c r="Q397" s="125"/>
      <c r="R397" s="125"/>
      <c r="S397" s="125">
        <f t="shared" si="454"/>
        <v>0</v>
      </c>
      <c r="T397" s="125">
        <f t="shared" si="448"/>
        <v>0</v>
      </c>
      <c r="U397" s="125" t="str">
        <f t="shared" si="446"/>
        <v>Bajo</v>
      </c>
      <c r="V397" s="125" t="str">
        <f t="shared" si="449"/>
        <v>Bajo</v>
      </c>
      <c r="W397" s="125"/>
      <c r="X397" s="125"/>
      <c r="Y397" s="125">
        <f t="shared" si="455"/>
        <v>0</v>
      </c>
      <c r="Z397" s="125">
        <f t="shared" si="450"/>
        <v>0</v>
      </c>
      <c r="AA397" s="125" t="str">
        <f t="shared" si="447"/>
        <v>IV</v>
      </c>
      <c r="AB397" s="125" t="str">
        <f t="shared" si="451"/>
        <v>IV</v>
      </c>
      <c r="AC397" s="125" t="str">
        <f t="shared" si="452"/>
        <v>Falta Valorar</v>
      </c>
      <c r="AD397" s="125" t="str">
        <f t="shared" si="453"/>
        <v>Falta Valorar</v>
      </c>
      <c r="AE397" s="125"/>
      <c r="AF397" s="125"/>
      <c r="AN397" s="127"/>
      <c r="AO397" s="127"/>
      <c r="AP397" s="127"/>
      <c r="AQ397" s="127"/>
      <c r="AR397" s="127"/>
      <c r="AS397" s="127"/>
      <c r="AT397" s="127"/>
      <c r="AU397" s="127"/>
      <c r="AV397" s="127"/>
      <c r="AW397" s="127"/>
      <c r="AX397" s="127"/>
      <c r="AY397" s="127"/>
      <c r="AZ397" s="127"/>
    </row>
    <row r="398" spans="1:52" s="126" customFormat="1" x14ac:dyDescent="0.25">
      <c r="A398" s="124"/>
      <c r="B398" s="125"/>
      <c r="F398" s="125"/>
      <c r="G398" s="125"/>
      <c r="O398" s="125"/>
      <c r="P398" s="125"/>
      <c r="Q398" s="125"/>
      <c r="R398" s="125"/>
      <c r="S398" s="125">
        <f t="shared" si="454"/>
        <v>0</v>
      </c>
      <c r="T398" s="125">
        <f t="shared" si="448"/>
        <v>0</v>
      </c>
      <c r="U398" s="125" t="str">
        <f t="shared" si="446"/>
        <v>Bajo</v>
      </c>
      <c r="V398" s="125" t="str">
        <f t="shared" si="449"/>
        <v>Bajo</v>
      </c>
      <c r="W398" s="125"/>
      <c r="X398" s="125"/>
      <c r="Y398" s="125">
        <f t="shared" si="455"/>
        <v>0</v>
      </c>
      <c r="Z398" s="125">
        <f t="shared" si="450"/>
        <v>0</v>
      </c>
      <c r="AA398" s="125" t="str">
        <f t="shared" si="447"/>
        <v>IV</v>
      </c>
      <c r="AB398" s="125" t="str">
        <f t="shared" si="451"/>
        <v>IV</v>
      </c>
      <c r="AC398" s="125" t="str">
        <f t="shared" si="452"/>
        <v>Falta Valorar</v>
      </c>
      <c r="AD398" s="125" t="str">
        <f t="shared" si="453"/>
        <v>Falta Valorar</v>
      </c>
      <c r="AE398" s="125"/>
      <c r="AF398" s="125"/>
      <c r="AN398" s="127"/>
      <c r="AO398" s="127"/>
      <c r="AP398" s="127"/>
      <c r="AQ398" s="127"/>
      <c r="AR398" s="127"/>
      <c r="AS398" s="127"/>
      <c r="AT398" s="127"/>
      <c r="AU398" s="127"/>
      <c r="AV398" s="127"/>
      <c r="AW398" s="127"/>
      <c r="AX398" s="127"/>
      <c r="AY398" s="127"/>
      <c r="AZ398" s="127"/>
    </row>
    <row r="399" spans="1:52" s="126" customFormat="1" x14ac:dyDescent="0.25">
      <c r="A399" s="124"/>
      <c r="B399" s="125"/>
      <c r="F399" s="125"/>
      <c r="G399" s="125"/>
      <c r="O399" s="125"/>
      <c r="P399" s="125"/>
      <c r="Q399" s="125"/>
      <c r="R399" s="125"/>
      <c r="S399" s="125">
        <f t="shared" si="454"/>
        <v>0</v>
      </c>
      <c r="T399" s="125">
        <f t="shared" si="448"/>
        <v>0</v>
      </c>
      <c r="U399" s="125" t="str">
        <f t="shared" si="446"/>
        <v>Bajo</v>
      </c>
      <c r="V399" s="125" t="str">
        <f t="shared" si="449"/>
        <v>Bajo</v>
      </c>
      <c r="W399" s="125"/>
      <c r="X399" s="125"/>
      <c r="Y399" s="125">
        <f t="shared" si="455"/>
        <v>0</v>
      </c>
      <c r="Z399" s="125">
        <f t="shared" si="450"/>
        <v>0</v>
      </c>
      <c r="AA399" s="125" t="str">
        <f t="shared" si="447"/>
        <v>IV</v>
      </c>
      <c r="AB399" s="125" t="str">
        <f t="shared" si="451"/>
        <v>IV</v>
      </c>
      <c r="AC399" s="125" t="str">
        <f t="shared" si="452"/>
        <v>Falta Valorar</v>
      </c>
      <c r="AD399" s="125" t="str">
        <f t="shared" si="453"/>
        <v>Falta Valorar</v>
      </c>
      <c r="AE399" s="125"/>
      <c r="AF399" s="125"/>
      <c r="AN399" s="127"/>
      <c r="AO399" s="127"/>
      <c r="AP399" s="127"/>
      <c r="AQ399" s="127"/>
      <c r="AR399" s="127"/>
      <c r="AS399" s="127"/>
      <c r="AT399" s="127"/>
      <c r="AU399" s="127"/>
      <c r="AV399" s="127"/>
      <c r="AW399" s="127"/>
      <c r="AX399" s="127"/>
      <c r="AY399" s="127"/>
      <c r="AZ399" s="127"/>
    </row>
    <row r="400" spans="1:52" s="126" customFormat="1" x14ac:dyDescent="0.25">
      <c r="A400" s="124"/>
      <c r="B400" s="125"/>
      <c r="F400" s="125"/>
      <c r="G400" s="125"/>
      <c r="O400" s="125"/>
      <c r="P400" s="125"/>
      <c r="Q400" s="125"/>
      <c r="R400" s="125"/>
      <c r="S400" s="125">
        <f t="shared" si="454"/>
        <v>0</v>
      </c>
      <c r="T400" s="125">
        <f t="shared" si="448"/>
        <v>0</v>
      </c>
      <c r="U400" s="125" t="str">
        <f t="shared" si="446"/>
        <v>Bajo</v>
      </c>
      <c r="V400" s="125" t="str">
        <f t="shared" si="449"/>
        <v>Bajo</v>
      </c>
      <c r="W400" s="125"/>
      <c r="X400" s="125"/>
      <c r="Y400" s="125">
        <f t="shared" si="455"/>
        <v>0</v>
      </c>
      <c r="Z400" s="125">
        <f t="shared" si="450"/>
        <v>0</v>
      </c>
      <c r="AA400" s="125" t="str">
        <f t="shared" si="447"/>
        <v>IV</v>
      </c>
      <c r="AB400" s="125" t="str">
        <f t="shared" si="451"/>
        <v>IV</v>
      </c>
      <c r="AC400" s="125" t="str">
        <f t="shared" si="452"/>
        <v>Falta Valorar</v>
      </c>
      <c r="AD400" s="125" t="str">
        <f t="shared" si="453"/>
        <v>Falta Valorar</v>
      </c>
      <c r="AE400" s="125"/>
      <c r="AF400" s="125"/>
      <c r="AN400" s="127"/>
      <c r="AO400" s="127"/>
      <c r="AP400" s="127"/>
      <c r="AQ400" s="127"/>
      <c r="AR400" s="127"/>
      <c r="AS400" s="127"/>
      <c r="AT400" s="127"/>
      <c r="AU400" s="127"/>
      <c r="AV400" s="127"/>
      <c r="AW400" s="127"/>
      <c r="AX400" s="127"/>
      <c r="AY400" s="127"/>
      <c r="AZ400" s="127"/>
    </row>
    <row r="401" spans="1:52" s="126" customFormat="1" x14ac:dyDescent="0.25">
      <c r="A401" s="124"/>
      <c r="B401" s="125"/>
      <c r="F401" s="125"/>
      <c r="G401" s="125"/>
      <c r="O401" s="125"/>
      <c r="P401" s="125"/>
      <c r="Q401" s="125"/>
      <c r="R401" s="125"/>
      <c r="S401" s="125">
        <f t="shared" si="454"/>
        <v>0</v>
      </c>
      <c r="T401" s="125">
        <f t="shared" si="448"/>
        <v>0</v>
      </c>
      <c r="U401" s="125" t="str">
        <f t="shared" si="446"/>
        <v>Bajo</v>
      </c>
      <c r="V401" s="125" t="str">
        <f t="shared" si="449"/>
        <v>Bajo</v>
      </c>
      <c r="W401" s="125"/>
      <c r="X401" s="125"/>
      <c r="Y401" s="125">
        <f t="shared" si="455"/>
        <v>0</v>
      </c>
      <c r="Z401" s="125">
        <f t="shared" si="450"/>
        <v>0</v>
      </c>
      <c r="AA401" s="125" t="str">
        <f t="shared" si="447"/>
        <v>IV</v>
      </c>
      <c r="AB401" s="125" t="str">
        <f t="shared" si="451"/>
        <v>IV</v>
      </c>
      <c r="AC401" s="125" t="str">
        <f t="shared" si="452"/>
        <v>Falta Valorar</v>
      </c>
      <c r="AD401" s="125" t="str">
        <f t="shared" si="453"/>
        <v>Falta Valorar</v>
      </c>
      <c r="AE401" s="125"/>
      <c r="AF401" s="125"/>
      <c r="AN401" s="127"/>
      <c r="AO401" s="127"/>
      <c r="AP401" s="127"/>
      <c r="AQ401" s="127"/>
      <c r="AR401" s="127"/>
      <c r="AS401" s="127"/>
      <c r="AT401" s="127"/>
      <c r="AU401" s="127"/>
      <c r="AV401" s="127"/>
      <c r="AW401" s="127"/>
      <c r="AX401" s="127"/>
      <c r="AY401" s="127"/>
      <c r="AZ401" s="127"/>
    </row>
    <row r="402" spans="1:52" s="126" customFormat="1" x14ac:dyDescent="0.25">
      <c r="A402" s="124"/>
      <c r="B402" s="125"/>
      <c r="F402" s="125"/>
      <c r="G402" s="125"/>
      <c r="O402" s="125"/>
      <c r="P402" s="125"/>
      <c r="Q402" s="125"/>
      <c r="R402" s="125"/>
      <c r="S402" s="125">
        <f t="shared" si="454"/>
        <v>0</v>
      </c>
      <c r="T402" s="125">
        <f t="shared" si="448"/>
        <v>0</v>
      </c>
      <c r="U402" s="125" t="str">
        <f t="shared" si="446"/>
        <v>Bajo</v>
      </c>
      <c r="V402" s="125" t="str">
        <f t="shared" si="449"/>
        <v>Bajo</v>
      </c>
      <c r="W402" s="125"/>
      <c r="X402" s="125"/>
      <c r="Y402" s="125">
        <f t="shared" si="455"/>
        <v>0</v>
      </c>
      <c r="Z402" s="125">
        <f t="shared" si="450"/>
        <v>0</v>
      </c>
      <c r="AA402" s="125" t="str">
        <f t="shared" si="447"/>
        <v>IV</v>
      </c>
      <c r="AB402" s="125" t="str">
        <f t="shared" si="451"/>
        <v>IV</v>
      </c>
      <c r="AC402" s="125" t="str">
        <f t="shared" si="452"/>
        <v>Falta Valorar</v>
      </c>
      <c r="AD402" s="125" t="str">
        <f t="shared" si="453"/>
        <v>Falta Valorar</v>
      </c>
      <c r="AE402" s="125"/>
      <c r="AF402" s="125"/>
      <c r="AN402" s="127"/>
      <c r="AO402" s="127"/>
      <c r="AP402" s="127"/>
      <c r="AQ402" s="127"/>
      <c r="AR402" s="127"/>
      <c r="AS402" s="127"/>
      <c r="AT402" s="127"/>
      <c r="AU402" s="127"/>
      <c r="AV402" s="127"/>
      <c r="AW402" s="127"/>
      <c r="AX402" s="127"/>
      <c r="AY402" s="127"/>
      <c r="AZ402" s="127"/>
    </row>
    <row r="403" spans="1:52" s="126" customFormat="1" x14ac:dyDescent="0.25">
      <c r="A403" s="124"/>
      <c r="B403" s="125"/>
      <c r="F403" s="125"/>
      <c r="G403" s="125"/>
      <c r="O403" s="125"/>
      <c r="P403" s="125"/>
      <c r="Q403" s="125"/>
      <c r="R403" s="125"/>
      <c r="S403" s="125">
        <f t="shared" si="454"/>
        <v>0</v>
      </c>
      <c r="T403" s="125">
        <f t="shared" si="448"/>
        <v>0</v>
      </c>
      <c r="U403" s="125" t="str">
        <f t="shared" si="446"/>
        <v>Bajo</v>
      </c>
      <c r="V403" s="125" t="str">
        <f t="shared" si="449"/>
        <v>Bajo</v>
      </c>
      <c r="W403" s="125"/>
      <c r="X403" s="125"/>
      <c r="Y403" s="125">
        <f t="shared" si="455"/>
        <v>0</v>
      </c>
      <c r="Z403" s="125">
        <f t="shared" si="450"/>
        <v>0</v>
      </c>
      <c r="AA403" s="125" t="str">
        <f t="shared" si="447"/>
        <v>IV</v>
      </c>
      <c r="AB403" s="125" t="str">
        <f t="shared" si="451"/>
        <v>IV</v>
      </c>
      <c r="AC403" s="125" t="str">
        <f t="shared" si="452"/>
        <v>Falta Valorar</v>
      </c>
      <c r="AD403" s="125" t="str">
        <f t="shared" si="453"/>
        <v>Falta Valorar</v>
      </c>
      <c r="AE403" s="125"/>
      <c r="AF403" s="125"/>
      <c r="AN403" s="127"/>
      <c r="AO403" s="127"/>
      <c r="AP403" s="127"/>
      <c r="AQ403" s="127"/>
      <c r="AR403" s="127"/>
      <c r="AS403" s="127"/>
      <c r="AT403" s="127"/>
      <c r="AU403" s="127"/>
      <c r="AV403" s="127"/>
      <c r="AW403" s="127"/>
      <c r="AX403" s="127"/>
      <c r="AY403" s="127"/>
      <c r="AZ403" s="127"/>
    </row>
    <row r="404" spans="1:52" s="126" customFormat="1" x14ac:dyDescent="0.25">
      <c r="A404" s="124"/>
      <c r="B404" s="125"/>
      <c r="F404" s="125"/>
      <c r="G404" s="125"/>
      <c r="O404" s="125"/>
      <c r="P404" s="125"/>
      <c r="Q404" s="125"/>
      <c r="R404" s="125"/>
      <c r="S404" s="125">
        <f t="shared" si="454"/>
        <v>0</v>
      </c>
      <c r="T404" s="125">
        <f t="shared" si="448"/>
        <v>0</v>
      </c>
      <c r="U404" s="125" t="str">
        <f t="shared" si="446"/>
        <v>Bajo</v>
      </c>
      <c r="V404" s="125" t="str">
        <f t="shared" si="449"/>
        <v>Bajo</v>
      </c>
      <c r="W404" s="125"/>
      <c r="X404" s="125"/>
      <c r="Y404" s="125">
        <f t="shared" si="455"/>
        <v>0</v>
      </c>
      <c r="Z404" s="125">
        <f t="shared" si="450"/>
        <v>0</v>
      </c>
      <c r="AA404" s="125" t="str">
        <f t="shared" si="447"/>
        <v>IV</v>
      </c>
      <c r="AB404" s="125" t="str">
        <f t="shared" si="451"/>
        <v>IV</v>
      </c>
      <c r="AC404" s="125" t="str">
        <f t="shared" si="452"/>
        <v>Falta Valorar</v>
      </c>
      <c r="AD404" s="125" t="str">
        <f t="shared" si="453"/>
        <v>Falta Valorar</v>
      </c>
      <c r="AE404" s="125"/>
      <c r="AF404" s="125"/>
      <c r="AN404" s="127"/>
      <c r="AO404" s="127"/>
      <c r="AP404" s="127"/>
      <c r="AQ404" s="127"/>
      <c r="AR404" s="127"/>
      <c r="AS404" s="127"/>
      <c r="AT404" s="127"/>
      <c r="AU404" s="127"/>
      <c r="AV404" s="127"/>
      <c r="AW404" s="127"/>
      <c r="AX404" s="127"/>
      <c r="AY404" s="127"/>
      <c r="AZ404" s="127"/>
    </row>
    <row r="405" spans="1:52" s="126" customFormat="1" x14ac:dyDescent="0.25">
      <c r="A405" s="124"/>
      <c r="B405" s="125"/>
      <c r="F405" s="125"/>
      <c r="G405" s="125"/>
      <c r="O405" s="125"/>
      <c r="P405" s="125"/>
      <c r="Q405" s="125"/>
      <c r="R405" s="125"/>
      <c r="S405" s="125">
        <f t="shared" si="454"/>
        <v>0</v>
      </c>
      <c r="T405" s="125">
        <f t="shared" si="448"/>
        <v>0</v>
      </c>
      <c r="U405" s="125" t="str">
        <f t="shared" si="446"/>
        <v>Bajo</v>
      </c>
      <c r="V405" s="125" t="str">
        <f t="shared" si="449"/>
        <v>Bajo</v>
      </c>
      <c r="W405" s="125"/>
      <c r="X405" s="125"/>
      <c r="Y405" s="125">
        <f t="shared" si="455"/>
        <v>0</v>
      </c>
      <c r="Z405" s="125">
        <f t="shared" si="450"/>
        <v>0</v>
      </c>
      <c r="AA405" s="125" t="str">
        <f t="shared" si="447"/>
        <v>IV</v>
      </c>
      <c r="AB405" s="125" t="str">
        <f t="shared" si="451"/>
        <v>IV</v>
      </c>
      <c r="AC405" s="125" t="str">
        <f t="shared" si="452"/>
        <v>Falta Valorar</v>
      </c>
      <c r="AD405" s="125" t="str">
        <f t="shared" si="453"/>
        <v>Falta Valorar</v>
      </c>
      <c r="AE405" s="125"/>
      <c r="AF405" s="125"/>
      <c r="AN405" s="127"/>
      <c r="AO405" s="127"/>
      <c r="AP405" s="127"/>
      <c r="AQ405" s="127"/>
      <c r="AR405" s="127"/>
      <c r="AS405" s="127"/>
      <c r="AT405" s="127"/>
      <c r="AU405" s="127"/>
      <c r="AV405" s="127"/>
      <c r="AW405" s="127"/>
      <c r="AX405" s="127"/>
      <c r="AY405" s="127"/>
      <c r="AZ405" s="127"/>
    </row>
    <row r="406" spans="1:52" s="126" customFormat="1" x14ac:dyDescent="0.25">
      <c r="A406" s="124"/>
      <c r="B406" s="125"/>
      <c r="F406" s="125"/>
      <c r="G406" s="125"/>
      <c r="O406" s="125"/>
      <c r="P406" s="125"/>
      <c r="Q406" s="125"/>
      <c r="R406" s="125"/>
      <c r="S406" s="125">
        <f t="shared" si="454"/>
        <v>0</v>
      </c>
      <c r="T406" s="125">
        <f t="shared" si="448"/>
        <v>0</v>
      </c>
      <c r="U406" s="125" t="str">
        <f t="shared" si="446"/>
        <v>Bajo</v>
      </c>
      <c r="V406" s="125" t="str">
        <f t="shared" si="449"/>
        <v>Bajo</v>
      </c>
      <c r="W406" s="125"/>
      <c r="X406" s="125"/>
      <c r="Y406" s="125">
        <f t="shared" si="455"/>
        <v>0</v>
      </c>
      <c r="Z406" s="125">
        <f t="shared" si="450"/>
        <v>0</v>
      </c>
      <c r="AA406" s="125" t="str">
        <f t="shared" si="447"/>
        <v>IV</v>
      </c>
      <c r="AB406" s="125" t="str">
        <f t="shared" si="451"/>
        <v>IV</v>
      </c>
      <c r="AC406" s="125" t="str">
        <f t="shared" si="452"/>
        <v>Falta Valorar</v>
      </c>
      <c r="AD406" s="125" t="str">
        <f t="shared" si="453"/>
        <v>Falta Valorar</v>
      </c>
      <c r="AE406" s="125"/>
      <c r="AF406" s="125"/>
      <c r="AN406" s="127"/>
      <c r="AO406" s="127"/>
      <c r="AP406" s="127"/>
      <c r="AQ406" s="127"/>
      <c r="AR406" s="127"/>
      <c r="AS406" s="127"/>
      <c r="AT406" s="127"/>
      <c r="AU406" s="127"/>
      <c r="AV406" s="127"/>
      <c r="AW406" s="127"/>
      <c r="AX406" s="127"/>
      <c r="AY406" s="127"/>
      <c r="AZ406" s="127"/>
    </row>
    <row r="407" spans="1:52" s="126" customFormat="1" x14ac:dyDescent="0.25">
      <c r="A407" s="124"/>
      <c r="B407" s="125"/>
      <c r="F407" s="125"/>
      <c r="G407" s="125"/>
      <c r="O407" s="125"/>
      <c r="P407" s="125"/>
      <c r="Q407" s="125"/>
      <c r="R407" s="125"/>
      <c r="S407" s="125">
        <f t="shared" si="454"/>
        <v>0</v>
      </c>
      <c r="T407" s="125">
        <f t="shared" si="448"/>
        <v>0</v>
      </c>
      <c r="U407" s="125" t="str">
        <f t="shared" si="446"/>
        <v>Bajo</v>
      </c>
      <c r="V407" s="125" t="str">
        <f t="shared" si="449"/>
        <v>Bajo</v>
      </c>
      <c r="W407" s="125"/>
      <c r="X407" s="125"/>
      <c r="Y407" s="125">
        <f t="shared" si="455"/>
        <v>0</v>
      </c>
      <c r="Z407" s="125">
        <f t="shared" si="450"/>
        <v>0</v>
      </c>
      <c r="AA407" s="125" t="str">
        <f t="shared" si="447"/>
        <v>IV</v>
      </c>
      <c r="AB407" s="125" t="str">
        <f t="shared" si="451"/>
        <v>IV</v>
      </c>
      <c r="AC407" s="125" t="str">
        <f t="shared" si="452"/>
        <v>Falta Valorar</v>
      </c>
      <c r="AD407" s="125" t="str">
        <f t="shared" si="453"/>
        <v>Falta Valorar</v>
      </c>
      <c r="AE407" s="125"/>
      <c r="AF407" s="125"/>
      <c r="AN407" s="127"/>
      <c r="AO407" s="127"/>
      <c r="AP407" s="127"/>
      <c r="AQ407" s="127"/>
      <c r="AR407" s="127"/>
      <c r="AS407" s="127"/>
      <c r="AT407" s="127"/>
      <c r="AU407" s="127"/>
      <c r="AV407" s="127"/>
      <c r="AW407" s="127"/>
      <c r="AX407" s="127"/>
      <c r="AY407" s="127"/>
      <c r="AZ407" s="127"/>
    </row>
    <row r="408" spans="1:52" s="126" customFormat="1" x14ac:dyDescent="0.25">
      <c r="A408" s="124"/>
      <c r="B408" s="125"/>
      <c r="F408" s="125"/>
      <c r="G408" s="125"/>
      <c r="O408" s="125"/>
      <c r="P408" s="125"/>
      <c r="Q408" s="125"/>
      <c r="R408" s="125"/>
      <c r="S408" s="125">
        <f t="shared" si="454"/>
        <v>0</v>
      </c>
      <c r="T408" s="125">
        <f t="shared" si="448"/>
        <v>0</v>
      </c>
      <c r="U408" s="125" t="str">
        <f t="shared" si="446"/>
        <v>Bajo</v>
      </c>
      <c r="V408" s="125" t="str">
        <f t="shared" si="449"/>
        <v>Bajo</v>
      </c>
      <c r="W408" s="125"/>
      <c r="X408" s="125"/>
      <c r="Y408" s="125">
        <f t="shared" si="455"/>
        <v>0</v>
      </c>
      <c r="Z408" s="125">
        <f t="shared" si="450"/>
        <v>0</v>
      </c>
      <c r="AA408" s="125" t="str">
        <f t="shared" si="447"/>
        <v>IV</v>
      </c>
      <c r="AB408" s="125" t="str">
        <f t="shared" si="451"/>
        <v>IV</v>
      </c>
      <c r="AC408" s="125" t="str">
        <f t="shared" si="452"/>
        <v>Falta Valorar</v>
      </c>
      <c r="AD408" s="125" t="str">
        <f t="shared" si="453"/>
        <v>Falta Valorar</v>
      </c>
      <c r="AE408" s="125"/>
      <c r="AF408" s="125"/>
      <c r="AN408" s="127"/>
      <c r="AO408" s="127"/>
      <c r="AP408" s="127"/>
      <c r="AQ408" s="127"/>
      <c r="AR408" s="127"/>
      <c r="AS408" s="127"/>
      <c r="AT408" s="127"/>
      <c r="AU408" s="127"/>
      <c r="AV408" s="127"/>
      <c r="AW408" s="127"/>
      <c r="AX408" s="127"/>
      <c r="AY408" s="127"/>
      <c r="AZ408" s="127"/>
    </row>
    <row r="409" spans="1:52" s="126" customFormat="1" x14ac:dyDescent="0.25">
      <c r="A409" s="124"/>
      <c r="B409" s="125"/>
      <c r="F409" s="125"/>
      <c r="G409" s="125"/>
      <c r="O409" s="125"/>
      <c r="P409" s="125"/>
      <c r="Q409" s="125"/>
      <c r="R409" s="125"/>
      <c r="S409" s="125">
        <f t="shared" si="454"/>
        <v>0</v>
      </c>
      <c r="T409" s="125">
        <f t="shared" si="448"/>
        <v>0</v>
      </c>
      <c r="U409" s="125" t="str">
        <f t="shared" si="446"/>
        <v>Bajo</v>
      </c>
      <c r="V409" s="125" t="str">
        <f t="shared" si="449"/>
        <v>Bajo</v>
      </c>
      <c r="W409" s="125"/>
      <c r="X409" s="125"/>
      <c r="Y409" s="125">
        <f t="shared" si="455"/>
        <v>0</v>
      </c>
      <c r="Z409" s="125">
        <f t="shared" si="450"/>
        <v>0</v>
      </c>
      <c r="AA409" s="125" t="str">
        <f t="shared" si="447"/>
        <v>IV</v>
      </c>
      <c r="AB409" s="125" t="str">
        <f t="shared" si="451"/>
        <v>IV</v>
      </c>
      <c r="AC409" s="125" t="str">
        <f t="shared" si="452"/>
        <v>Falta Valorar</v>
      </c>
      <c r="AD409" s="125" t="str">
        <f t="shared" si="453"/>
        <v>Falta Valorar</v>
      </c>
      <c r="AE409" s="125"/>
      <c r="AF409" s="125"/>
      <c r="AN409" s="127"/>
      <c r="AO409" s="127"/>
      <c r="AP409" s="127"/>
      <c r="AQ409" s="127"/>
      <c r="AR409" s="127"/>
      <c r="AS409" s="127"/>
      <c r="AT409" s="127"/>
      <c r="AU409" s="127"/>
      <c r="AV409" s="127"/>
      <c r="AW409" s="127"/>
      <c r="AX409" s="127"/>
      <c r="AY409" s="127"/>
      <c r="AZ409" s="127"/>
    </row>
    <row r="410" spans="1:52" s="126" customFormat="1" x14ac:dyDescent="0.25">
      <c r="A410" s="124"/>
      <c r="B410" s="125"/>
      <c r="F410" s="125"/>
      <c r="G410" s="125"/>
      <c r="O410" s="125"/>
      <c r="P410" s="125"/>
      <c r="Q410" s="125"/>
      <c r="R410" s="125"/>
      <c r="S410" s="125">
        <f t="shared" si="454"/>
        <v>0</v>
      </c>
      <c r="T410" s="125">
        <f t="shared" si="448"/>
        <v>0</v>
      </c>
      <c r="U410" s="125" t="str">
        <f t="shared" si="446"/>
        <v>Bajo</v>
      </c>
      <c r="V410" s="125" t="str">
        <f t="shared" si="449"/>
        <v>Bajo</v>
      </c>
      <c r="W410" s="125"/>
      <c r="X410" s="125"/>
      <c r="Y410" s="125">
        <f t="shared" si="455"/>
        <v>0</v>
      </c>
      <c r="Z410" s="125">
        <f t="shared" si="450"/>
        <v>0</v>
      </c>
      <c r="AA410" s="125" t="str">
        <f t="shared" si="447"/>
        <v>IV</v>
      </c>
      <c r="AB410" s="125" t="str">
        <f t="shared" si="451"/>
        <v>IV</v>
      </c>
      <c r="AC410" s="125" t="str">
        <f t="shared" si="452"/>
        <v>Falta Valorar</v>
      </c>
      <c r="AD410" s="125" t="str">
        <f t="shared" si="453"/>
        <v>Falta Valorar</v>
      </c>
      <c r="AE410" s="125"/>
      <c r="AF410" s="125"/>
      <c r="AN410" s="127"/>
      <c r="AO410" s="127"/>
      <c r="AP410" s="127"/>
      <c r="AQ410" s="127"/>
      <c r="AR410" s="127"/>
      <c r="AS410" s="127"/>
      <c r="AT410" s="127"/>
      <c r="AU410" s="127"/>
      <c r="AV410" s="127"/>
      <c r="AW410" s="127"/>
      <c r="AX410" s="127"/>
      <c r="AY410" s="127"/>
      <c r="AZ410" s="127"/>
    </row>
    <row r="411" spans="1:52" s="126" customFormat="1" x14ac:dyDescent="0.25">
      <c r="A411" s="124"/>
      <c r="B411" s="125"/>
      <c r="F411" s="125"/>
      <c r="G411" s="125"/>
      <c r="O411" s="125"/>
      <c r="P411" s="125"/>
      <c r="Q411" s="125"/>
      <c r="R411" s="125"/>
      <c r="S411" s="125">
        <f t="shared" si="454"/>
        <v>0</v>
      </c>
      <c r="T411" s="125">
        <f t="shared" si="448"/>
        <v>0</v>
      </c>
      <c r="U411" s="125" t="str">
        <f t="shared" si="446"/>
        <v>Bajo</v>
      </c>
      <c r="V411" s="125" t="str">
        <f t="shared" si="449"/>
        <v>Bajo</v>
      </c>
      <c r="W411" s="125"/>
      <c r="X411" s="125"/>
      <c r="Y411" s="125">
        <f t="shared" si="455"/>
        <v>0</v>
      </c>
      <c r="Z411" s="125">
        <f t="shared" si="450"/>
        <v>0</v>
      </c>
      <c r="AA411" s="125" t="str">
        <f t="shared" si="447"/>
        <v>IV</v>
      </c>
      <c r="AB411" s="125" t="str">
        <f t="shared" si="451"/>
        <v>IV</v>
      </c>
      <c r="AC411" s="125" t="str">
        <f t="shared" si="452"/>
        <v>Falta Valorar</v>
      </c>
      <c r="AD411" s="125" t="str">
        <f t="shared" si="453"/>
        <v>Falta Valorar</v>
      </c>
      <c r="AE411" s="125"/>
      <c r="AF411" s="125"/>
      <c r="AN411" s="127"/>
      <c r="AO411" s="127"/>
      <c r="AP411" s="127"/>
      <c r="AQ411" s="127"/>
      <c r="AR411" s="127"/>
      <c r="AS411" s="127"/>
      <c r="AT411" s="127"/>
      <c r="AU411" s="127"/>
      <c r="AV411" s="127"/>
      <c r="AW411" s="127"/>
      <c r="AX411" s="127"/>
      <c r="AY411" s="127"/>
      <c r="AZ411" s="127"/>
    </row>
    <row r="412" spans="1:52" s="126" customFormat="1" x14ac:dyDescent="0.25">
      <c r="A412" s="124"/>
      <c r="B412" s="125"/>
      <c r="F412" s="125"/>
      <c r="G412" s="125"/>
      <c r="O412" s="125"/>
      <c r="P412" s="125"/>
      <c r="Q412" s="125"/>
      <c r="R412" s="125"/>
      <c r="S412" s="125">
        <f t="shared" si="454"/>
        <v>0</v>
      </c>
      <c r="T412" s="125">
        <f t="shared" si="448"/>
        <v>0</v>
      </c>
      <c r="U412" s="125" t="str">
        <f t="shared" si="446"/>
        <v>Bajo</v>
      </c>
      <c r="V412" s="125" t="str">
        <f t="shared" si="449"/>
        <v>Bajo</v>
      </c>
      <c r="W412" s="125"/>
      <c r="X412" s="125"/>
      <c r="Y412" s="125">
        <f t="shared" si="455"/>
        <v>0</v>
      </c>
      <c r="Z412" s="125">
        <f t="shared" si="450"/>
        <v>0</v>
      </c>
      <c r="AA412" s="125" t="str">
        <f t="shared" si="447"/>
        <v>IV</v>
      </c>
      <c r="AB412" s="125" t="str">
        <f t="shared" si="451"/>
        <v>IV</v>
      </c>
      <c r="AC412" s="125" t="str">
        <f t="shared" si="452"/>
        <v>Falta Valorar</v>
      </c>
      <c r="AD412" s="125" t="str">
        <f t="shared" si="453"/>
        <v>Falta Valorar</v>
      </c>
      <c r="AE412" s="125"/>
      <c r="AF412" s="125"/>
      <c r="AN412" s="127"/>
      <c r="AO412" s="127"/>
      <c r="AP412" s="127"/>
      <c r="AQ412" s="127"/>
      <c r="AR412" s="127"/>
      <c r="AS412" s="127"/>
      <c r="AT412" s="127"/>
      <c r="AU412" s="127"/>
      <c r="AV412" s="127"/>
      <c r="AW412" s="127"/>
      <c r="AX412" s="127"/>
      <c r="AY412" s="127"/>
      <c r="AZ412" s="127"/>
    </row>
    <row r="413" spans="1:52" s="126" customFormat="1" x14ac:dyDescent="0.25">
      <c r="A413" s="124"/>
      <c r="B413" s="125"/>
      <c r="F413" s="125"/>
      <c r="G413" s="125"/>
      <c r="O413" s="125"/>
      <c r="P413" s="125"/>
      <c r="Q413" s="125"/>
      <c r="R413" s="125"/>
      <c r="S413" s="125">
        <f t="shared" si="454"/>
        <v>0</v>
      </c>
      <c r="T413" s="125">
        <f t="shared" si="448"/>
        <v>0</v>
      </c>
      <c r="U413" s="125" t="str">
        <f t="shared" si="446"/>
        <v>Bajo</v>
      </c>
      <c r="V413" s="125" t="str">
        <f t="shared" si="449"/>
        <v>Bajo</v>
      </c>
      <c r="W413" s="125"/>
      <c r="X413" s="125"/>
      <c r="Y413" s="125">
        <f t="shared" si="455"/>
        <v>0</v>
      </c>
      <c r="Z413" s="125">
        <f t="shared" si="450"/>
        <v>0</v>
      </c>
      <c r="AA413" s="125" t="str">
        <f t="shared" si="447"/>
        <v>IV</v>
      </c>
      <c r="AB413" s="125" t="str">
        <f t="shared" si="451"/>
        <v>IV</v>
      </c>
      <c r="AC413" s="125" t="str">
        <f t="shared" si="452"/>
        <v>Falta Valorar</v>
      </c>
      <c r="AD413" s="125" t="str">
        <f t="shared" si="453"/>
        <v>Falta Valorar</v>
      </c>
      <c r="AE413" s="125"/>
      <c r="AF413" s="125"/>
      <c r="AN413" s="127"/>
      <c r="AO413" s="127"/>
      <c r="AP413" s="127"/>
      <c r="AQ413" s="127"/>
      <c r="AR413" s="127"/>
      <c r="AS413" s="127"/>
      <c r="AT413" s="127"/>
      <c r="AU413" s="127"/>
      <c r="AV413" s="127"/>
      <c r="AW413" s="127"/>
      <c r="AX413" s="127"/>
      <c r="AY413" s="127"/>
      <c r="AZ413" s="127"/>
    </row>
    <row r="414" spans="1:52" s="126" customFormat="1" x14ac:dyDescent="0.25">
      <c r="A414" s="124"/>
      <c r="B414" s="125"/>
      <c r="F414" s="125"/>
      <c r="G414" s="125"/>
      <c r="O414" s="125"/>
      <c r="P414" s="125"/>
      <c r="Q414" s="125"/>
      <c r="R414" s="125"/>
      <c r="S414" s="125">
        <f t="shared" si="454"/>
        <v>0</v>
      </c>
      <c r="T414" s="125">
        <f t="shared" si="448"/>
        <v>0</v>
      </c>
      <c r="U414" s="125" t="str">
        <f t="shared" si="446"/>
        <v>Bajo</v>
      </c>
      <c r="V414" s="125" t="str">
        <f t="shared" si="449"/>
        <v>Bajo</v>
      </c>
      <c r="W414" s="125"/>
      <c r="X414" s="125"/>
      <c r="Y414" s="125">
        <f t="shared" si="455"/>
        <v>0</v>
      </c>
      <c r="Z414" s="125">
        <f t="shared" si="450"/>
        <v>0</v>
      </c>
      <c r="AA414" s="125" t="str">
        <f t="shared" si="447"/>
        <v>IV</v>
      </c>
      <c r="AB414" s="125" t="str">
        <f t="shared" si="451"/>
        <v>IV</v>
      </c>
      <c r="AC414" s="125" t="str">
        <f t="shared" si="452"/>
        <v>Falta Valorar</v>
      </c>
      <c r="AD414" s="125" t="str">
        <f t="shared" si="453"/>
        <v>Falta Valorar</v>
      </c>
      <c r="AE414" s="125"/>
      <c r="AF414" s="125"/>
      <c r="AN414" s="127"/>
      <c r="AO414" s="127"/>
      <c r="AP414" s="127"/>
      <c r="AQ414" s="127"/>
      <c r="AR414" s="127"/>
      <c r="AS414" s="127"/>
      <c r="AT414" s="127"/>
      <c r="AU414" s="127"/>
      <c r="AV414" s="127"/>
      <c r="AW414" s="127"/>
      <c r="AX414" s="127"/>
      <c r="AY414" s="127"/>
      <c r="AZ414" s="127"/>
    </row>
    <row r="415" spans="1:52" s="126" customFormat="1" x14ac:dyDescent="0.25">
      <c r="A415" s="124"/>
      <c r="B415" s="125"/>
      <c r="F415" s="125"/>
      <c r="G415" s="125"/>
      <c r="O415" s="125"/>
      <c r="P415" s="125"/>
      <c r="Q415" s="125"/>
      <c r="R415" s="125"/>
      <c r="S415" s="125">
        <f t="shared" si="454"/>
        <v>0</v>
      </c>
      <c r="T415" s="125">
        <f t="shared" si="448"/>
        <v>0</v>
      </c>
      <c r="U415" s="125" t="str">
        <f t="shared" si="446"/>
        <v>Bajo</v>
      </c>
      <c r="V415" s="125" t="str">
        <f t="shared" si="449"/>
        <v>Bajo</v>
      </c>
      <c r="W415" s="125"/>
      <c r="X415" s="125"/>
      <c r="Y415" s="125">
        <f t="shared" si="455"/>
        <v>0</v>
      </c>
      <c r="Z415" s="125">
        <f t="shared" si="450"/>
        <v>0</v>
      </c>
      <c r="AA415" s="125" t="str">
        <f t="shared" si="447"/>
        <v>IV</v>
      </c>
      <c r="AB415" s="125" t="str">
        <f t="shared" si="451"/>
        <v>IV</v>
      </c>
      <c r="AC415" s="125" t="str">
        <f t="shared" si="452"/>
        <v>Falta Valorar</v>
      </c>
      <c r="AD415" s="125" t="str">
        <f t="shared" si="453"/>
        <v>Falta Valorar</v>
      </c>
      <c r="AE415" s="125"/>
      <c r="AF415" s="125"/>
      <c r="AN415" s="127"/>
      <c r="AO415" s="127"/>
      <c r="AP415" s="127"/>
      <c r="AQ415" s="127"/>
      <c r="AR415" s="127"/>
      <c r="AS415" s="127"/>
      <c r="AT415" s="127"/>
      <c r="AU415" s="127"/>
      <c r="AV415" s="127"/>
      <c r="AW415" s="127"/>
      <c r="AX415" s="127"/>
      <c r="AY415" s="127"/>
      <c r="AZ415" s="127"/>
    </row>
    <row r="416" spans="1:52" s="126" customFormat="1" x14ac:dyDescent="0.25">
      <c r="A416" s="124"/>
      <c r="B416" s="125"/>
      <c r="F416" s="125"/>
      <c r="G416" s="125"/>
      <c r="O416" s="125"/>
      <c r="P416" s="125"/>
      <c r="Q416" s="125"/>
      <c r="R416" s="125"/>
      <c r="S416" s="125">
        <f t="shared" si="454"/>
        <v>0</v>
      </c>
      <c r="T416" s="125">
        <f t="shared" si="448"/>
        <v>0</v>
      </c>
      <c r="U416" s="125" t="str">
        <f t="shared" si="446"/>
        <v>Bajo</v>
      </c>
      <c r="V416" s="125" t="str">
        <f t="shared" si="449"/>
        <v>Bajo</v>
      </c>
      <c r="W416" s="125"/>
      <c r="X416" s="125"/>
      <c r="Y416" s="125">
        <f t="shared" si="455"/>
        <v>0</v>
      </c>
      <c r="Z416" s="125">
        <f t="shared" si="450"/>
        <v>0</v>
      </c>
      <c r="AA416" s="125" t="str">
        <f t="shared" si="447"/>
        <v>IV</v>
      </c>
      <c r="AB416" s="125" t="str">
        <f t="shared" si="451"/>
        <v>IV</v>
      </c>
      <c r="AC416" s="125" t="str">
        <f t="shared" si="452"/>
        <v>Falta Valorar</v>
      </c>
      <c r="AD416" s="125" t="str">
        <f t="shared" si="453"/>
        <v>Falta Valorar</v>
      </c>
      <c r="AE416" s="125"/>
      <c r="AF416" s="125"/>
      <c r="AN416" s="127"/>
      <c r="AO416" s="127"/>
      <c r="AP416" s="127"/>
      <c r="AQ416" s="127"/>
      <c r="AR416" s="127"/>
      <c r="AS416" s="127"/>
      <c r="AT416" s="127"/>
      <c r="AU416" s="127"/>
      <c r="AV416" s="127"/>
      <c r="AW416" s="127"/>
      <c r="AX416" s="127"/>
      <c r="AY416" s="127"/>
      <c r="AZ416" s="127"/>
    </row>
    <row r="417" spans="1:52" s="126" customFormat="1" x14ac:dyDescent="0.25">
      <c r="A417" s="124"/>
      <c r="B417" s="125"/>
      <c r="F417" s="125"/>
      <c r="G417" s="125"/>
      <c r="O417" s="125"/>
      <c r="P417" s="125"/>
      <c r="Q417" s="125"/>
      <c r="R417" s="125"/>
      <c r="S417" s="125">
        <f t="shared" si="454"/>
        <v>0</v>
      </c>
      <c r="T417" s="125">
        <f t="shared" si="448"/>
        <v>0</v>
      </c>
      <c r="U417" s="125" t="str">
        <f t="shared" si="446"/>
        <v>Bajo</v>
      </c>
      <c r="V417" s="125" t="str">
        <f t="shared" si="449"/>
        <v>Bajo</v>
      </c>
      <c r="W417" s="125"/>
      <c r="X417" s="125"/>
      <c r="Y417" s="125">
        <f t="shared" si="455"/>
        <v>0</v>
      </c>
      <c r="Z417" s="125">
        <f t="shared" si="450"/>
        <v>0</v>
      </c>
      <c r="AA417" s="125" t="str">
        <f t="shared" si="447"/>
        <v>IV</v>
      </c>
      <c r="AB417" s="125" t="str">
        <f t="shared" si="451"/>
        <v>IV</v>
      </c>
      <c r="AC417" s="125" t="str">
        <f t="shared" si="452"/>
        <v>Falta Valorar</v>
      </c>
      <c r="AD417" s="125" t="str">
        <f t="shared" si="453"/>
        <v>Falta Valorar</v>
      </c>
      <c r="AE417" s="125"/>
      <c r="AF417" s="125"/>
      <c r="AN417" s="127"/>
      <c r="AO417" s="127"/>
      <c r="AP417" s="127"/>
      <c r="AQ417" s="127"/>
      <c r="AR417" s="127"/>
      <c r="AS417" s="127"/>
      <c r="AT417" s="127"/>
      <c r="AU417" s="127"/>
      <c r="AV417" s="127"/>
      <c r="AW417" s="127"/>
      <c r="AX417" s="127"/>
      <c r="AY417" s="127"/>
      <c r="AZ417" s="127"/>
    </row>
    <row r="418" spans="1:52" s="126" customFormat="1" x14ac:dyDescent="0.25">
      <c r="A418" s="124"/>
      <c r="B418" s="125"/>
      <c r="F418" s="125"/>
      <c r="G418" s="125"/>
      <c r="O418" s="125"/>
      <c r="P418" s="125"/>
      <c r="Q418" s="125"/>
      <c r="R418" s="125"/>
      <c r="S418" s="125">
        <f t="shared" si="454"/>
        <v>0</v>
      </c>
      <c r="T418" s="125">
        <f t="shared" si="448"/>
        <v>0</v>
      </c>
      <c r="U418" s="125" t="str">
        <f t="shared" si="446"/>
        <v>Bajo</v>
      </c>
      <c r="V418" s="125" t="str">
        <f t="shared" si="449"/>
        <v>Bajo</v>
      </c>
      <c r="W418" s="125"/>
      <c r="X418" s="125"/>
      <c r="Y418" s="125">
        <f t="shared" si="455"/>
        <v>0</v>
      </c>
      <c r="Z418" s="125">
        <f t="shared" si="450"/>
        <v>0</v>
      </c>
      <c r="AA418" s="125" t="str">
        <f t="shared" si="447"/>
        <v>IV</v>
      </c>
      <c r="AB418" s="125" t="str">
        <f t="shared" si="451"/>
        <v>IV</v>
      </c>
      <c r="AC418" s="125" t="str">
        <f t="shared" si="452"/>
        <v>Falta Valorar</v>
      </c>
      <c r="AD418" s="125" t="str">
        <f t="shared" si="453"/>
        <v>Falta Valorar</v>
      </c>
      <c r="AE418" s="125"/>
      <c r="AF418" s="125"/>
      <c r="AN418" s="127"/>
      <c r="AO418" s="127"/>
      <c r="AP418" s="127"/>
      <c r="AQ418" s="127"/>
      <c r="AR418" s="127"/>
      <c r="AS418" s="127"/>
      <c r="AT418" s="127"/>
      <c r="AU418" s="127"/>
      <c r="AV418" s="127"/>
      <c r="AW418" s="127"/>
      <c r="AX418" s="127"/>
      <c r="AY418" s="127"/>
      <c r="AZ418" s="127"/>
    </row>
    <row r="419" spans="1:52" s="126" customFormat="1" x14ac:dyDescent="0.25">
      <c r="A419" s="124"/>
      <c r="B419" s="125"/>
      <c r="F419" s="125"/>
      <c r="G419" s="125"/>
      <c r="O419" s="125"/>
      <c r="P419" s="125"/>
      <c r="Q419" s="125"/>
      <c r="R419" s="125"/>
      <c r="S419" s="125">
        <f t="shared" si="454"/>
        <v>0</v>
      </c>
      <c r="T419" s="125">
        <f t="shared" si="448"/>
        <v>0</v>
      </c>
      <c r="U419" s="125" t="str">
        <f t="shared" si="446"/>
        <v>Bajo</v>
      </c>
      <c r="V419" s="125" t="str">
        <f t="shared" si="449"/>
        <v>Bajo</v>
      </c>
      <c r="W419" s="125"/>
      <c r="X419" s="125"/>
      <c r="Y419" s="125">
        <f t="shared" si="455"/>
        <v>0</v>
      </c>
      <c r="Z419" s="125">
        <f t="shared" si="450"/>
        <v>0</v>
      </c>
      <c r="AA419" s="125" t="str">
        <f t="shared" si="447"/>
        <v>IV</v>
      </c>
      <c r="AB419" s="125" t="str">
        <f t="shared" si="451"/>
        <v>IV</v>
      </c>
      <c r="AC419" s="125" t="str">
        <f t="shared" si="452"/>
        <v>Falta Valorar</v>
      </c>
      <c r="AD419" s="125" t="str">
        <f t="shared" si="453"/>
        <v>Falta Valorar</v>
      </c>
      <c r="AE419" s="125"/>
      <c r="AF419" s="125"/>
      <c r="AN419" s="127"/>
      <c r="AO419" s="127"/>
      <c r="AP419" s="127"/>
      <c r="AQ419" s="127"/>
      <c r="AR419" s="127"/>
      <c r="AS419" s="127"/>
      <c r="AT419" s="127"/>
      <c r="AU419" s="127"/>
      <c r="AV419" s="127"/>
      <c r="AW419" s="127"/>
      <c r="AX419" s="127"/>
      <c r="AY419" s="127"/>
      <c r="AZ419" s="127"/>
    </row>
    <row r="420" spans="1:52" s="126" customFormat="1" x14ac:dyDescent="0.25">
      <c r="A420" s="124"/>
      <c r="B420" s="125"/>
      <c r="F420" s="125"/>
      <c r="G420" s="125"/>
      <c r="O420" s="125"/>
      <c r="P420" s="125"/>
      <c r="Q420" s="125"/>
      <c r="R420" s="125"/>
      <c r="S420" s="125">
        <f t="shared" si="454"/>
        <v>0</v>
      </c>
      <c r="T420" s="125">
        <f t="shared" si="448"/>
        <v>0</v>
      </c>
      <c r="U420" s="125" t="str">
        <f t="shared" si="446"/>
        <v>Bajo</v>
      </c>
      <c r="V420" s="125" t="str">
        <f t="shared" si="449"/>
        <v>Bajo</v>
      </c>
      <c r="W420" s="125"/>
      <c r="X420" s="125"/>
      <c r="Y420" s="125">
        <f t="shared" si="455"/>
        <v>0</v>
      </c>
      <c r="Z420" s="125">
        <f t="shared" si="450"/>
        <v>0</v>
      </c>
      <c r="AA420" s="125" t="str">
        <f t="shared" si="447"/>
        <v>IV</v>
      </c>
      <c r="AB420" s="125" t="str">
        <f t="shared" si="451"/>
        <v>IV</v>
      </c>
      <c r="AC420" s="125" t="str">
        <f t="shared" si="452"/>
        <v>Falta Valorar</v>
      </c>
      <c r="AD420" s="125" t="str">
        <f t="shared" si="453"/>
        <v>Falta Valorar</v>
      </c>
      <c r="AE420" s="125"/>
      <c r="AF420" s="125"/>
      <c r="AN420" s="127"/>
      <c r="AO420" s="127"/>
      <c r="AP420" s="127"/>
      <c r="AQ420" s="127"/>
      <c r="AR420" s="127"/>
      <c r="AS420" s="127"/>
      <c r="AT420" s="127"/>
      <c r="AU420" s="127"/>
      <c r="AV420" s="127"/>
      <c r="AW420" s="127"/>
      <c r="AX420" s="127"/>
      <c r="AY420" s="127"/>
      <c r="AZ420" s="127"/>
    </row>
    <row r="421" spans="1:52" s="126" customFormat="1" x14ac:dyDescent="0.25">
      <c r="A421" s="124"/>
      <c r="B421" s="125"/>
      <c r="F421" s="125"/>
      <c r="G421" s="125"/>
      <c r="O421" s="125"/>
      <c r="P421" s="125"/>
      <c r="Q421" s="125"/>
      <c r="R421" s="125"/>
      <c r="S421" s="125">
        <f t="shared" si="454"/>
        <v>0</v>
      </c>
      <c r="T421" s="125">
        <f t="shared" si="448"/>
        <v>0</v>
      </c>
      <c r="U421" s="125" t="str">
        <f t="shared" si="446"/>
        <v>Bajo</v>
      </c>
      <c r="V421" s="125" t="str">
        <f t="shared" si="449"/>
        <v>Bajo</v>
      </c>
      <c r="W421" s="125"/>
      <c r="X421" s="125"/>
      <c r="Y421" s="125">
        <f t="shared" si="455"/>
        <v>0</v>
      </c>
      <c r="Z421" s="125">
        <f t="shared" si="450"/>
        <v>0</v>
      </c>
      <c r="AA421" s="125" t="str">
        <f t="shared" si="447"/>
        <v>IV</v>
      </c>
      <c r="AB421" s="125" t="str">
        <f t="shared" si="451"/>
        <v>IV</v>
      </c>
      <c r="AC421" s="125" t="str">
        <f t="shared" si="452"/>
        <v>Falta Valorar</v>
      </c>
      <c r="AD421" s="125" t="str">
        <f t="shared" si="453"/>
        <v>Falta Valorar</v>
      </c>
      <c r="AE421" s="125"/>
      <c r="AF421" s="125"/>
      <c r="AN421" s="127"/>
      <c r="AO421" s="127"/>
      <c r="AP421" s="127"/>
      <c r="AQ421" s="127"/>
      <c r="AR421" s="127"/>
      <c r="AS421" s="127"/>
      <c r="AT421" s="127"/>
      <c r="AU421" s="127"/>
      <c r="AV421" s="127"/>
      <c r="AW421" s="127"/>
      <c r="AX421" s="127"/>
      <c r="AY421" s="127"/>
      <c r="AZ421" s="127"/>
    </row>
    <row r="422" spans="1:52" s="126" customFormat="1" x14ac:dyDescent="0.25">
      <c r="A422" s="124"/>
      <c r="B422" s="125"/>
      <c r="F422" s="125"/>
      <c r="G422" s="125"/>
      <c r="O422" s="125"/>
      <c r="P422" s="125"/>
      <c r="Q422" s="125"/>
      <c r="R422" s="125"/>
      <c r="S422" s="125">
        <f t="shared" si="454"/>
        <v>0</v>
      </c>
      <c r="T422" s="125">
        <f t="shared" si="448"/>
        <v>0</v>
      </c>
      <c r="U422" s="125" t="str">
        <f t="shared" si="446"/>
        <v>Bajo</v>
      </c>
      <c r="V422" s="125" t="str">
        <f t="shared" si="449"/>
        <v>Bajo</v>
      </c>
      <c r="W422" s="125"/>
      <c r="X422" s="125"/>
      <c r="Y422" s="125">
        <f t="shared" si="455"/>
        <v>0</v>
      </c>
      <c r="Z422" s="125">
        <f t="shared" si="450"/>
        <v>0</v>
      </c>
      <c r="AA422" s="125" t="str">
        <f t="shared" si="447"/>
        <v>IV</v>
      </c>
      <c r="AB422" s="125" t="str">
        <f t="shared" si="451"/>
        <v>IV</v>
      </c>
      <c r="AC422" s="125" t="str">
        <f t="shared" si="452"/>
        <v>Falta Valorar</v>
      </c>
      <c r="AD422" s="125" t="str">
        <f t="shared" si="453"/>
        <v>Falta Valorar</v>
      </c>
      <c r="AE422" s="125"/>
      <c r="AF422" s="125"/>
      <c r="AN422" s="127"/>
      <c r="AO422" s="127"/>
      <c r="AP422" s="127"/>
      <c r="AQ422" s="127"/>
      <c r="AR422" s="127"/>
      <c r="AS422" s="127"/>
      <c r="AT422" s="127"/>
      <c r="AU422" s="127"/>
      <c r="AV422" s="127"/>
      <c r="AW422" s="127"/>
      <c r="AX422" s="127"/>
      <c r="AY422" s="127"/>
      <c r="AZ422" s="127"/>
    </row>
    <row r="423" spans="1:52" s="126" customFormat="1" x14ac:dyDescent="0.25">
      <c r="A423" s="124"/>
      <c r="B423" s="125"/>
      <c r="F423" s="125"/>
      <c r="G423" s="125"/>
      <c r="O423" s="125"/>
      <c r="P423" s="125"/>
      <c r="Q423" s="125"/>
      <c r="R423" s="125"/>
      <c r="S423" s="125">
        <f t="shared" si="454"/>
        <v>0</v>
      </c>
      <c r="T423" s="125">
        <f t="shared" si="448"/>
        <v>0</v>
      </c>
      <c r="U423" s="125" t="str">
        <f t="shared" si="446"/>
        <v>Bajo</v>
      </c>
      <c r="V423" s="125" t="str">
        <f t="shared" si="449"/>
        <v>Bajo</v>
      </c>
      <c r="W423" s="125"/>
      <c r="X423" s="125"/>
      <c r="Y423" s="125">
        <f t="shared" si="455"/>
        <v>0</v>
      </c>
      <c r="Z423" s="125">
        <f t="shared" si="450"/>
        <v>0</v>
      </c>
      <c r="AA423" s="125" t="str">
        <f t="shared" si="447"/>
        <v>IV</v>
      </c>
      <c r="AB423" s="125" t="str">
        <f t="shared" si="451"/>
        <v>IV</v>
      </c>
      <c r="AC423" s="125" t="str">
        <f t="shared" si="452"/>
        <v>Falta Valorar</v>
      </c>
      <c r="AD423" s="125" t="str">
        <f t="shared" si="453"/>
        <v>Falta Valorar</v>
      </c>
      <c r="AE423" s="125"/>
      <c r="AF423" s="125"/>
      <c r="AN423" s="127"/>
      <c r="AO423" s="127"/>
      <c r="AP423" s="127"/>
      <c r="AQ423" s="127"/>
      <c r="AR423" s="127"/>
      <c r="AS423" s="127"/>
      <c r="AT423" s="127"/>
      <c r="AU423" s="127"/>
      <c r="AV423" s="127"/>
      <c r="AW423" s="127"/>
      <c r="AX423" s="127"/>
      <c r="AY423" s="127"/>
      <c r="AZ423" s="127"/>
    </row>
    <row r="424" spans="1:52" s="126" customFormat="1" x14ac:dyDescent="0.25">
      <c r="A424" s="124"/>
      <c r="B424" s="125"/>
      <c r="F424" s="125"/>
      <c r="G424" s="125"/>
      <c r="O424" s="125"/>
      <c r="P424" s="125"/>
      <c r="Q424" s="125"/>
      <c r="R424" s="125"/>
      <c r="S424" s="125">
        <f t="shared" si="454"/>
        <v>0</v>
      </c>
      <c r="T424" s="125">
        <f t="shared" si="448"/>
        <v>0</v>
      </c>
      <c r="U424" s="125" t="str">
        <f t="shared" si="446"/>
        <v>Bajo</v>
      </c>
      <c r="V424" s="125" t="str">
        <f t="shared" si="449"/>
        <v>Bajo</v>
      </c>
      <c r="W424" s="125"/>
      <c r="X424" s="125"/>
      <c r="Y424" s="125">
        <f t="shared" si="455"/>
        <v>0</v>
      </c>
      <c r="Z424" s="125">
        <f t="shared" si="450"/>
        <v>0</v>
      </c>
      <c r="AA424" s="125" t="str">
        <f t="shared" si="447"/>
        <v>IV</v>
      </c>
      <c r="AB424" s="125" t="str">
        <f t="shared" si="451"/>
        <v>IV</v>
      </c>
      <c r="AC424" s="125" t="str">
        <f t="shared" si="452"/>
        <v>Falta Valorar</v>
      </c>
      <c r="AD424" s="125" t="str">
        <f t="shared" si="453"/>
        <v>Falta Valorar</v>
      </c>
      <c r="AE424" s="125"/>
      <c r="AF424" s="125"/>
      <c r="AN424" s="127"/>
      <c r="AO424" s="127"/>
      <c r="AP424" s="127"/>
      <c r="AQ424" s="127"/>
      <c r="AR424" s="127"/>
      <c r="AS424" s="127"/>
      <c r="AT424" s="127"/>
      <c r="AU424" s="127"/>
      <c r="AV424" s="127"/>
      <c r="AW424" s="127"/>
      <c r="AX424" s="127"/>
      <c r="AY424" s="127"/>
      <c r="AZ424" s="127"/>
    </row>
    <row r="425" spans="1:52" s="126" customFormat="1" x14ac:dyDescent="0.25">
      <c r="A425" s="124"/>
      <c r="B425" s="125"/>
      <c r="F425" s="125"/>
      <c r="G425" s="125"/>
      <c r="O425" s="125"/>
      <c r="P425" s="125"/>
      <c r="Q425" s="125"/>
      <c r="R425" s="125"/>
      <c r="S425" s="125">
        <f t="shared" si="454"/>
        <v>0</v>
      </c>
      <c r="T425" s="125">
        <f t="shared" si="448"/>
        <v>0</v>
      </c>
      <c r="U425" s="125" t="str">
        <f t="shared" si="446"/>
        <v>Bajo</v>
      </c>
      <c r="V425" s="125" t="str">
        <f t="shared" si="449"/>
        <v>Bajo</v>
      </c>
      <c r="W425" s="125"/>
      <c r="X425" s="125"/>
      <c r="Y425" s="125">
        <f t="shared" si="455"/>
        <v>0</v>
      </c>
      <c r="Z425" s="125">
        <f t="shared" si="450"/>
        <v>0</v>
      </c>
      <c r="AA425" s="125" t="str">
        <f t="shared" si="447"/>
        <v>IV</v>
      </c>
      <c r="AB425" s="125" t="str">
        <f t="shared" si="451"/>
        <v>IV</v>
      </c>
      <c r="AC425" s="125" t="str">
        <f t="shared" si="452"/>
        <v>Falta Valorar</v>
      </c>
      <c r="AD425" s="125" t="str">
        <f t="shared" si="453"/>
        <v>Falta Valorar</v>
      </c>
      <c r="AE425" s="125"/>
      <c r="AF425" s="125"/>
      <c r="AN425" s="127"/>
      <c r="AO425" s="127"/>
      <c r="AP425" s="127"/>
      <c r="AQ425" s="127"/>
      <c r="AR425" s="127"/>
      <c r="AS425" s="127"/>
      <c r="AT425" s="127"/>
      <c r="AU425" s="127"/>
      <c r="AV425" s="127"/>
      <c r="AW425" s="127"/>
      <c r="AX425" s="127"/>
      <c r="AY425" s="127"/>
      <c r="AZ425" s="127"/>
    </row>
    <row r="426" spans="1:52" s="126" customFormat="1" x14ac:dyDescent="0.25">
      <c r="A426" s="124"/>
      <c r="B426" s="125"/>
      <c r="F426" s="125"/>
      <c r="G426" s="125"/>
      <c r="O426" s="125"/>
      <c r="P426" s="125"/>
      <c r="Q426" s="125"/>
      <c r="R426" s="125"/>
      <c r="S426" s="125">
        <f t="shared" si="454"/>
        <v>0</v>
      </c>
      <c r="T426" s="125">
        <f t="shared" si="448"/>
        <v>0</v>
      </c>
      <c r="U426" s="125" t="str">
        <f t="shared" si="446"/>
        <v>Bajo</v>
      </c>
      <c r="V426" s="125" t="str">
        <f t="shared" si="449"/>
        <v>Bajo</v>
      </c>
      <c r="W426" s="125"/>
      <c r="X426" s="125"/>
      <c r="Y426" s="125">
        <f t="shared" si="455"/>
        <v>0</v>
      </c>
      <c r="Z426" s="125">
        <f t="shared" si="450"/>
        <v>0</v>
      </c>
      <c r="AA426" s="125" t="str">
        <f t="shared" si="447"/>
        <v>IV</v>
      </c>
      <c r="AB426" s="125" t="str">
        <f t="shared" si="451"/>
        <v>IV</v>
      </c>
      <c r="AC426" s="125" t="str">
        <f t="shared" si="452"/>
        <v>Falta Valorar</v>
      </c>
      <c r="AD426" s="125" t="str">
        <f t="shared" si="453"/>
        <v>Falta Valorar</v>
      </c>
      <c r="AE426" s="125"/>
      <c r="AF426" s="125"/>
      <c r="AN426" s="127"/>
      <c r="AO426" s="127"/>
      <c r="AP426" s="127"/>
      <c r="AQ426" s="127"/>
      <c r="AR426" s="127"/>
      <c r="AS426" s="127"/>
      <c r="AT426" s="127"/>
      <c r="AU426" s="127"/>
      <c r="AV426" s="127"/>
      <c r="AW426" s="127"/>
      <c r="AX426" s="127"/>
      <c r="AY426" s="127"/>
      <c r="AZ426" s="127"/>
    </row>
    <row r="427" spans="1:52" s="126" customFormat="1" x14ac:dyDescent="0.25">
      <c r="A427" s="124"/>
      <c r="B427" s="125"/>
      <c r="F427" s="125"/>
      <c r="G427" s="125"/>
      <c r="O427" s="125"/>
      <c r="P427" s="125"/>
      <c r="Q427" s="125"/>
      <c r="R427" s="125"/>
      <c r="S427" s="125">
        <f t="shared" si="454"/>
        <v>0</v>
      </c>
      <c r="T427" s="125">
        <f t="shared" si="448"/>
        <v>0</v>
      </c>
      <c r="U427" s="125" t="str">
        <f t="shared" si="446"/>
        <v>Bajo</v>
      </c>
      <c r="V427" s="125" t="str">
        <f t="shared" si="449"/>
        <v>Bajo</v>
      </c>
      <c r="W427" s="125"/>
      <c r="X427" s="125"/>
      <c r="Y427" s="125">
        <f t="shared" si="455"/>
        <v>0</v>
      </c>
      <c r="Z427" s="125">
        <f t="shared" si="450"/>
        <v>0</v>
      </c>
      <c r="AA427" s="125" t="str">
        <f t="shared" si="447"/>
        <v>IV</v>
      </c>
      <c r="AB427" s="125" t="str">
        <f t="shared" si="451"/>
        <v>IV</v>
      </c>
      <c r="AC427" s="125" t="str">
        <f t="shared" si="452"/>
        <v>Falta Valorar</v>
      </c>
      <c r="AD427" s="125" t="str">
        <f t="shared" si="453"/>
        <v>Falta Valorar</v>
      </c>
      <c r="AE427" s="125"/>
      <c r="AF427" s="125"/>
      <c r="AN427" s="127"/>
      <c r="AO427" s="127"/>
      <c r="AP427" s="127"/>
      <c r="AQ427" s="127"/>
      <c r="AR427" s="127"/>
      <c r="AS427" s="127"/>
      <c r="AT427" s="127"/>
      <c r="AU427" s="127"/>
      <c r="AV427" s="127"/>
      <c r="AW427" s="127"/>
      <c r="AX427" s="127"/>
      <c r="AY427" s="127"/>
      <c r="AZ427" s="127"/>
    </row>
    <row r="428" spans="1:52" s="126" customFormat="1" x14ac:dyDescent="0.25">
      <c r="A428" s="124"/>
      <c r="B428" s="125"/>
      <c r="F428" s="125"/>
      <c r="G428" s="125"/>
      <c r="O428" s="125"/>
      <c r="P428" s="125"/>
      <c r="Q428" s="125"/>
      <c r="R428" s="125"/>
      <c r="S428" s="125">
        <f t="shared" si="454"/>
        <v>0</v>
      </c>
      <c r="T428" s="125">
        <f t="shared" si="448"/>
        <v>0</v>
      </c>
      <c r="U428" s="125" t="str">
        <f t="shared" si="446"/>
        <v>Bajo</v>
      </c>
      <c r="V428" s="125" t="str">
        <f t="shared" si="449"/>
        <v>Bajo</v>
      </c>
      <c r="W428" s="125"/>
      <c r="X428" s="125"/>
      <c r="Y428" s="125">
        <f t="shared" si="455"/>
        <v>0</v>
      </c>
      <c r="Z428" s="125">
        <f t="shared" si="450"/>
        <v>0</v>
      </c>
      <c r="AA428" s="125" t="str">
        <f t="shared" si="447"/>
        <v>IV</v>
      </c>
      <c r="AB428" s="125" t="str">
        <f t="shared" si="451"/>
        <v>IV</v>
      </c>
      <c r="AC428" s="125" t="str">
        <f t="shared" si="452"/>
        <v>Falta Valorar</v>
      </c>
      <c r="AD428" s="125" t="str">
        <f t="shared" si="453"/>
        <v>Falta Valorar</v>
      </c>
      <c r="AE428" s="125"/>
      <c r="AF428" s="125"/>
      <c r="AN428" s="127"/>
      <c r="AO428" s="127"/>
      <c r="AP428" s="127"/>
      <c r="AQ428" s="127"/>
      <c r="AR428" s="127"/>
      <c r="AS428" s="127"/>
      <c r="AT428" s="127"/>
      <c r="AU428" s="127"/>
      <c r="AV428" s="127"/>
      <c r="AW428" s="127"/>
      <c r="AX428" s="127"/>
      <c r="AY428" s="127"/>
      <c r="AZ428" s="127"/>
    </row>
    <row r="429" spans="1:52" s="126" customFormat="1" x14ac:dyDescent="0.25">
      <c r="A429" s="124"/>
      <c r="B429" s="125"/>
      <c r="F429" s="125"/>
      <c r="G429" s="125"/>
      <c r="O429" s="125"/>
      <c r="P429" s="125"/>
      <c r="Q429" s="125"/>
      <c r="R429" s="125"/>
      <c r="S429" s="125">
        <f t="shared" si="454"/>
        <v>0</v>
      </c>
      <c r="T429" s="125">
        <f t="shared" si="448"/>
        <v>0</v>
      </c>
      <c r="U429" s="125" t="str">
        <f t="shared" si="446"/>
        <v>Bajo</v>
      </c>
      <c r="V429" s="125" t="str">
        <f t="shared" si="449"/>
        <v>Bajo</v>
      </c>
      <c r="W429" s="125"/>
      <c r="X429" s="125"/>
      <c r="Y429" s="125">
        <f t="shared" si="455"/>
        <v>0</v>
      </c>
      <c r="Z429" s="125">
        <f t="shared" si="450"/>
        <v>0</v>
      </c>
      <c r="AA429" s="125" t="str">
        <f t="shared" si="447"/>
        <v>IV</v>
      </c>
      <c r="AB429" s="125" t="str">
        <f t="shared" si="451"/>
        <v>IV</v>
      </c>
      <c r="AC429" s="125" t="str">
        <f t="shared" si="452"/>
        <v>Falta Valorar</v>
      </c>
      <c r="AD429" s="125" t="str">
        <f t="shared" si="453"/>
        <v>Falta Valorar</v>
      </c>
      <c r="AE429" s="125"/>
      <c r="AF429" s="125"/>
      <c r="AN429" s="127"/>
      <c r="AO429" s="127"/>
      <c r="AP429" s="127"/>
      <c r="AQ429" s="127"/>
      <c r="AR429" s="127"/>
      <c r="AS429" s="127"/>
      <c r="AT429" s="127"/>
      <c r="AU429" s="127"/>
      <c r="AV429" s="127"/>
      <c r="AW429" s="127"/>
      <c r="AX429" s="127"/>
      <c r="AY429" s="127"/>
      <c r="AZ429" s="127"/>
    </row>
    <row r="430" spans="1:52" s="126" customFormat="1" x14ac:dyDescent="0.25">
      <c r="A430" s="124"/>
      <c r="B430" s="125"/>
      <c r="F430" s="125"/>
      <c r="G430" s="125"/>
      <c r="O430" s="125"/>
      <c r="P430" s="125"/>
      <c r="Q430" s="125"/>
      <c r="R430" s="125"/>
      <c r="S430" s="125">
        <f t="shared" si="454"/>
        <v>0</v>
      </c>
      <c r="T430" s="125">
        <f t="shared" si="448"/>
        <v>0</v>
      </c>
      <c r="U430" s="125" t="str">
        <f t="shared" si="446"/>
        <v>Bajo</v>
      </c>
      <c r="V430" s="125" t="str">
        <f t="shared" si="449"/>
        <v>Bajo</v>
      </c>
      <c r="W430" s="125"/>
      <c r="X430" s="125"/>
      <c r="Y430" s="125">
        <f t="shared" si="455"/>
        <v>0</v>
      </c>
      <c r="Z430" s="125">
        <f t="shared" si="450"/>
        <v>0</v>
      </c>
      <c r="AA430" s="125" t="str">
        <f t="shared" si="447"/>
        <v>IV</v>
      </c>
      <c r="AB430" s="125" t="str">
        <f t="shared" si="451"/>
        <v>IV</v>
      </c>
      <c r="AC430" s="125" t="str">
        <f t="shared" si="452"/>
        <v>Falta Valorar</v>
      </c>
      <c r="AD430" s="125" t="str">
        <f t="shared" si="453"/>
        <v>Falta Valorar</v>
      </c>
      <c r="AE430" s="125"/>
      <c r="AF430" s="125"/>
      <c r="AN430" s="127"/>
      <c r="AO430" s="127"/>
      <c r="AP430" s="127"/>
      <c r="AQ430" s="127"/>
      <c r="AR430" s="127"/>
      <c r="AS430" s="127"/>
      <c r="AT430" s="127"/>
      <c r="AU430" s="127"/>
      <c r="AV430" s="127"/>
      <c r="AW430" s="127"/>
      <c r="AX430" s="127"/>
      <c r="AY430" s="127"/>
      <c r="AZ430" s="127"/>
    </row>
    <row r="431" spans="1:52" s="126" customFormat="1" x14ac:dyDescent="0.25">
      <c r="A431" s="124"/>
      <c r="B431" s="125"/>
      <c r="F431" s="125"/>
      <c r="G431" s="125"/>
      <c r="O431" s="125"/>
      <c r="P431" s="125"/>
      <c r="Q431" s="125"/>
      <c r="R431" s="125"/>
      <c r="S431" s="125">
        <f t="shared" si="454"/>
        <v>0</v>
      </c>
      <c r="T431" s="125">
        <f t="shared" si="448"/>
        <v>0</v>
      </c>
      <c r="U431" s="125" t="str">
        <f t="shared" si="446"/>
        <v>Bajo</v>
      </c>
      <c r="V431" s="125" t="str">
        <f t="shared" si="449"/>
        <v>Bajo</v>
      </c>
      <c r="W431" s="125"/>
      <c r="X431" s="125"/>
      <c r="Y431" s="125">
        <f t="shared" si="455"/>
        <v>0</v>
      </c>
      <c r="Z431" s="125">
        <f t="shared" si="450"/>
        <v>0</v>
      </c>
      <c r="AA431" s="125" t="str">
        <f t="shared" si="447"/>
        <v>IV</v>
      </c>
      <c r="AB431" s="125" t="str">
        <f t="shared" si="451"/>
        <v>IV</v>
      </c>
      <c r="AC431" s="125" t="str">
        <f t="shared" si="452"/>
        <v>Falta Valorar</v>
      </c>
      <c r="AD431" s="125" t="str">
        <f t="shared" si="453"/>
        <v>Falta Valorar</v>
      </c>
      <c r="AE431" s="125"/>
      <c r="AF431" s="125"/>
      <c r="AN431" s="127"/>
      <c r="AO431" s="127"/>
      <c r="AP431" s="127"/>
      <c r="AQ431" s="127"/>
      <c r="AR431" s="127"/>
      <c r="AS431" s="127"/>
      <c r="AT431" s="127"/>
      <c r="AU431" s="127"/>
      <c r="AV431" s="127"/>
      <c r="AW431" s="127"/>
      <c r="AX431" s="127"/>
      <c r="AY431" s="127"/>
      <c r="AZ431" s="127"/>
    </row>
    <row r="432" spans="1:52" s="126" customFormat="1" x14ac:dyDescent="0.25">
      <c r="A432" s="124"/>
      <c r="B432" s="125"/>
      <c r="F432" s="125"/>
      <c r="G432" s="125"/>
      <c r="O432" s="125"/>
      <c r="P432" s="125"/>
      <c r="Q432" s="125"/>
      <c r="R432" s="125"/>
      <c r="S432" s="125">
        <f t="shared" si="454"/>
        <v>0</v>
      </c>
      <c r="T432" s="125">
        <f t="shared" si="448"/>
        <v>0</v>
      </c>
      <c r="U432" s="125" t="str">
        <f t="shared" si="446"/>
        <v>Bajo</v>
      </c>
      <c r="V432" s="125" t="str">
        <f t="shared" si="449"/>
        <v>Bajo</v>
      </c>
      <c r="W432" s="125"/>
      <c r="X432" s="125"/>
      <c r="Y432" s="125">
        <f t="shared" si="455"/>
        <v>0</v>
      </c>
      <c r="Z432" s="125">
        <f t="shared" si="450"/>
        <v>0</v>
      </c>
      <c r="AA432" s="125" t="str">
        <f t="shared" si="447"/>
        <v>IV</v>
      </c>
      <c r="AB432" s="125" t="str">
        <f t="shared" si="451"/>
        <v>IV</v>
      </c>
      <c r="AC432" s="125" t="str">
        <f t="shared" si="452"/>
        <v>Falta Valorar</v>
      </c>
      <c r="AD432" s="125" t="str">
        <f t="shared" si="453"/>
        <v>Falta Valorar</v>
      </c>
      <c r="AE432" s="125"/>
      <c r="AF432" s="125"/>
      <c r="AN432" s="127"/>
      <c r="AO432" s="127"/>
      <c r="AP432" s="127"/>
      <c r="AQ432" s="127"/>
      <c r="AR432" s="127"/>
      <c r="AS432" s="127"/>
      <c r="AT432" s="127"/>
      <c r="AU432" s="127"/>
      <c r="AV432" s="127"/>
      <c r="AW432" s="127"/>
      <c r="AX432" s="127"/>
      <c r="AY432" s="127"/>
      <c r="AZ432" s="127"/>
    </row>
    <row r="433" spans="1:52" s="126" customFormat="1" x14ac:dyDescent="0.25">
      <c r="A433" s="124"/>
      <c r="B433" s="125"/>
      <c r="F433" s="125"/>
      <c r="G433" s="125"/>
      <c r="O433" s="125"/>
      <c r="P433" s="125"/>
      <c r="Q433" s="125"/>
      <c r="R433" s="125"/>
      <c r="S433" s="125">
        <f t="shared" si="454"/>
        <v>0</v>
      </c>
      <c r="T433" s="125">
        <f t="shared" si="448"/>
        <v>0</v>
      </c>
      <c r="U433" s="125" t="str">
        <f t="shared" si="446"/>
        <v>Bajo</v>
      </c>
      <c r="V433" s="125" t="str">
        <f t="shared" si="449"/>
        <v>Bajo</v>
      </c>
      <c r="W433" s="125"/>
      <c r="X433" s="125"/>
      <c r="Y433" s="125">
        <f t="shared" si="455"/>
        <v>0</v>
      </c>
      <c r="Z433" s="125">
        <f t="shared" si="450"/>
        <v>0</v>
      </c>
      <c r="AA433" s="125" t="str">
        <f t="shared" si="447"/>
        <v>IV</v>
      </c>
      <c r="AB433" s="125" t="str">
        <f t="shared" si="451"/>
        <v>IV</v>
      </c>
      <c r="AC433" s="125" t="str">
        <f t="shared" si="452"/>
        <v>Falta Valorar</v>
      </c>
      <c r="AD433" s="125" t="str">
        <f t="shared" si="453"/>
        <v>Falta Valorar</v>
      </c>
      <c r="AE433" s="125"/>
      <c r="AF433" s="125"/>
      <c r="AN433" s="127"/>
      <c r="AO433" s="127"/>
      <c r="AP433" s="127"/>
      <c r="AQ433" s="127"/>
      <c r="AR433" s="127"/>
      <c r="AS433" s="127"/>
      <c r="AT433" s="127"/>
      <c r="AU433" s="127"/>
      <c r="AV433" s="127"/>
      <c r="AW433" s="127"/>
      <c r="AX433" s="127"/>
      <c r="AY433" s="127"/>
      <c r="AZ433" s="127"/>
    </row>
    <row r="434" spans="1:52" s="126" customFormat="1" x14ac:dyDescent="0.25">
      <c r="A434" s="124"/>
      <c r="B434" s="125"/>
      <c r="F434" s="125"/>
      <c r="G434" s="125"/>
      <c r="O434" s="125"/>
      <c r="P434" s="125"/>
      <c r="Q434" s="125"/>
      <c r="R434" s="125"/>
      <c r="S434" s="125">
        <f t="shared" si="454"/>
        <v>0</v>
      </c>
      <c r="T434" s="125">
        <f t="shared" si="448"/>
        <v>0</v>
      </c>
      <c r="U434" s="125" t="str">
        <f t="shared" si="446"/>
        <v>Bajo</v>
      </c>
      <c r="V434" s="125" t="str">
        <f t="shared" si="449"/>
        <v>Bajo</v>
      </c>
      <c r="W434" s="125"/>
      <c r="X434" s="125"/>
      <c r="Y434" s="125">
        <f t="shared" si="455"/>
        <v>0</v>
      </c>
      <c r="Z434" s="125">
        <f t="shared" si="450"/>
        <v>0</v>
      </c>
      <c r="AA434" s="125" t="str">
        <f t="shared" si="447"/>
        <v>IV</v>
      </c>
      <c r="AB434" s="125" t="str">
        <f t="shared" si="451"/>
        <v>IV</v>
      </c>
      <c r="AC434" s="125" t="str">
        <f t="shared" si="452"/>
        <v>Falta Valorar</v>
      </c>
      <c r="AD434" s="125" t="str">
        <f t="shared" si="453"/>
        <v>Falta Valorar</v>
      </c>
      <c r="AE434" s="125"/>
      <c r="AF434" s="125"/>
      <c r="AN434" s="127"/>
      <c r="AO434" s="127"/>
      <c r="AP434" s="127"/>
      <c r="AQ434" s="127"/>
      <c r="AR434" s="127"/>
      <c r="AS434" s="127"/>
      <c r="AT434" s="127"/>
      <c r="AU434" s="127"/>
      <c r="AV434" s="127"/>
      <c r="AW434" s="127"/>
      <c r="AX434" s="127"/>
      <c r="AY434" s="127"/>
      <c r="AZ434" s="127"/>
    </row>
    <row r="435" spans="1:52" s="126" customFormat="1" x14ac:dyDescent="0.25">
      <c r="A435" s="124"/>
      <c r="B435" s="125"/>
      <c r="F435" s="125"/>
      <c r="G435" s="125"/>
      <c r="O435" s="125"/>
      <c r="P435" s="125"/>
      <c r="Q435" s="125"/>
      <c r="R435" s="125"/>
      <c r="S435" s="125">
        <f t="shared" si="454"/>
        <v>0</v>
      </c>
      <c r="T435" s="125">
        <f t="shared" si="448"/>
        <v>0</v>
      </c>
      <c r="U435" s="125" t="str">
        <f t="shared" si="446"/>
        <v>Bajo</v>
      </c>
      <c r="V435" s="125" t="str">
        <f t="shared" si="449"/>
        <v>Bajo</v>
      </c>
      <c r="W435" s="125"/>
      <c r="X435" s="125"/>
      <c r="Y435" s="125">
        <f t="shared" si="455"/>
        <v>0</v>
      </c>
      <c r="Z435" s="125">
        <f t="shared" si="450"/>
        <v>0</v>
      </c>
      <c r="AA435" s="125" t="str">
        <f t="shared" si="447"/>
        <v>IV</v>
      </c>
      <c r="AB435" s="125" t="str">
        <f t="shared" si="451"/>
        <v>IV</v>
      </c>
      <c r="AC435" s="125" t="str">
        <f t="shared" si="452"/>
        <v>Falta Valorar</v>
      </c>
      <c r="AD435" s="125" t="str">
        <f t="shared" si="453"/>
        <v>Falta Valorar</v>
      </c>
      <c r="AE435" s="125"/>
      <c r="AF435" s="125"/>
      <c r="AN435" s="127"/>
      <c r="AO435" s="127"/>
      <c r="AP435" s="127"/>
      <c r="AQ435" s="127"/>
      <c r="AR435" s="127"/>
      <c r="AS435" s="127"/>
      <c r="AT435" s="127"/>
      <c r="AU435" s="127"/>
      <c r="AV435" s="127"/>
      <c r="AW435" s="127"/>
      <c r="AX435" s="127"/>
      <c r="AY435" s="127"/>
      <c r="AZ435" s="127"/>
    </row>
    <row r="436" spans="1:52" s="126" customFormat="1" x14ac:dyDescent="0.25">
      <c r="A436" s="124"/>
      <c r="B436" s="125"/>
      <c r="F436" s="125"/>
      <c r="G436" s="125"/>
      <c r="O436" s="125"/>
      <c r="P436" s="125"/>
      <c r="Q436" s="125"/>
      <c r="R436" s="125"/>
      <c r="S436" s="125">
        <f t="shared" si="454"/>
        <v>0</v>
      </c>
      <c r="T436" s="125">
        <f t="shared" si="448"/>
        <v>0</v>
      </c>
      <c r="U436" s="125" t="str">
        <f t="shared" si="446"/>
        <v>Bajo</v>
      </c>
      <c r="V436" s="125" t="str">
        <f t="shared" si="449"/>
        <v>Bajo</v>
      </c>
      <c r="W436" s="125"/>
      <c r="X436" s="125"/>
      <c r="Y436" s="125">
        <f t="shared" si="455"/>
        <v>0</v>
      </c>
      <c r="Z436" s="125">
        <f t="shared" si="450"/>
        <v>0</v>
      </c>
      <c r="AA436" s="125" t="str">
        <f t="shared" si="447"/>
        <v>IV</v>
      </c>
      <c r="AB436" s="125" t="str">
        <f t="shared" si="451"/>
        <v>IV</v>
      </c>
      <c r="AC436" s="125" t="str">
        <f t="shared" si="452"/>
        <v>Falta Valorar</v>
      </c>
      <c r="AD436" s="125" t="str">
        <f t="shared" si="453"/>
        <v>Falta Valorar</v>
      </c>
      <c r="AE436" s="125"/>
      <c r="AF436" s="125"/>
      <c r="AN436" s="127"/>
      <c r="AO436" s="127"/>
      <c r="AP436" s="127"/>
      <c r="AQ436" s="127"/>
      <c r="AR436" s="127"/>
      <c r="AS436" s="127"/>
      <c r="AT436" s="127"/>
      <c r="AU436" s="127"/>
      <c r="AV436" s="127"/>
      <c r="AW436" s="127"/>
      <c r="AX436" s="127"/>
      <c r="AY436" s="127"/>
      <c r="AZ436" s="127"/>
    </row>
    <row r="437" spans="1:52" s="126" customFormat="1" x14ac:dyDescent="0.25">
      <c r="A437" s="124"/>
      <c r="B437" s="125"/>
      <c r="F437" s="125"/>
      <c r="G437" s="125"/>
      <c r="O437" s="125"/>
      <c r="P437" s="125"/>
      <c r="Q437" s="125"/>
      <c r="R437" s="125"/>
      <c r="S437" s="125">
        <f t="shared" si="454"/>
        <v>0</v>
      </c>
      <c r="T437" s="125">
        <f t="shared" si="448"/>
        <v>0</v>
      </c>
      <c r="U437" s="125" t="str">
        <f t="shared" si="446"/>
        <v>Bajo</v>
      </c>
      <c r="V437" s="125" t="str">
        <f t="shared" si="449"/>
        <v>Bajo</v>
      </c>
      <c r="W437" s="125"/>
      <c r="X437" s="125"/>
      <c r="Y437" s="125">
        <f t="shared" si="455"/>
        <v>0</v>
      </c>
      <c r="Z437" s="125">
        <f t="shared" si="450"/>
        <v>0</v>
      </c>
      <c r="AA437" s="125" t="str">
        <f t="shared" si="447"/>
        <v>IV</v>
      </c>
      <c r="AB437" s="125" t="str">
        <f t="shared" si="451"/>
        <v>IV</v>
      </c>
      <c r="AC437" s="125" t="str">
        <f t="shared" si="452"/>
        <v>Falta Valorar</v>
      </c>
      <c r="AD437" s="125" t="str">
        <f t="shared" si="453"/>
        <v>Falta Valorar</v>
      </c>
      <c r="AE437" s="125"/>
      <c r="AF437" s="125"/>
      <c r="AN437" s="127"/>
      <c r="AO437" s="127"/>
      <c r="AP437" s="127"/>
      <c r="AQ437" s="127"/>
      <c r="AR437" s="127"/>
      <c r="AS437" s="127"/>
      <c r="AT437" s="127"/>
      <c r="AU437" s="127"/>
      <c r="AV437" s="127"/>
      <c r="AW437" s="127"/>
      <c r="AX437" s="127"/>
      <c r="AY437" s="127"/>
      <c r="AZ437" s="127"/>
    </row>
    <row r="438" spans="1:52" s="126" customFormat="1" x14ac:dyDescent="0.25">
      <c r="A438" s="124"/>
      <c r="B438" s="125"/>
      <c r="F438" s="125"/>
      <c r="G438" s="125"/>
      <c r="O438" s="125"/>
      <c r="P438" s="125"/>
      <c r="Q438" s="125"/>
      <c r="R438" s="125"/>
      <c r="S438" s="125">
        <f t="shared" si="454"/>
        <v>0</v>
      </c>
      <c r="T438" s="125">
        <f t="shared" si="448"/>
        <v>0</v>
      </c>
      <c r="U438" s="125" t="str">
        <f t="shared" si="446"/>
        <v>Bajo</v>
      </c>
      <c r="V438" s="125" t="str">
        <f t="shared" si="449"/>
        <v>Bajo</v>
      </c>
      <c r="W438" s="125"/>
      <c r="X438" s="125"/>
      <c r="Y438" s="125">
        <f t="shared" si="455"/>
        <v>0</v>
      </c>
      <c r="Z438" s="125">
        <f t="shared" si="450"/>
        <v>0</v>
      </c>
      <c r="AA438" s="125" t="str">
        <f t="shared" si="447"/>
        <v>IV</v>
      </c>
      <c r="AB438" s="125" t="str">
        <f t="shared" si="451"/>
        <v>IV</v>
      </c>
      <c r="AC438" s="125" t="str">
        <f t="shared" si="452"/>
        <v>Falta Valorar</v>
      </c>
      <c r="AD438" s="125" t="str">
        <f t="shared" si="453"/>
        <v>Falta Valorar</v>
      </c>
      <c r="AE438" s="125"/>
      <c r="AF438" s="125"/>
      <c r="AN438" s="127"/>
      <c r="AO438" s="127"/>
      <c r="AP438" s="127"/>
      <c r="AQ438" s="127"/>
      <c r="AR438" s="127"/>
      <c r="AS438" s="127"/>
      <c r="AT438" s="127"/>
      <c r="AU438" s="127"/>
      <c r="AV438" s="127"/>
      <c r="AW438" s="127"/>
      <c r="AX438" s="127"/>
      <c r="AY438" s="127"/>
      <c r="AZ438" s="127"/>
    </row>
    <row r="439" spans="1:52" s="126" customFormat="1" x14ac:dyDescent="0.25">
      <c r="A439" s="124"/>
      <c r="B439" s="125"/>
      <c r="F439" s="125"/>
      <c r="G439" s="125"/>
      <c r="O439" s="125"/>
      <c r="P439" s="125"/>
      <c r="Q439" s="125"/>
      <c r="R439" s="125"/>
      <c r="S439" s="125">
        <f t="shared" si="454"/>
        <v>0</v>
      </c>
      <c r="T439" s="125">
        <f t="shared" si="448"/>
        <v>0</v>
      </c>
      <c r="U439" s="125" t="str">
        <f t="shared" si="446"/>
        <v>Bajo</v>
      </c>
      <c r="V439" s="125" t="str">
        <f t="shared" si="449"/>
        <v>Bajo</v>
      </c>
      <c r="W439" s="125"/>
      <c r="X439" s="125"/>
      <c r="Y439" s="125">
        <f t="shared" si="455"/>
        <v>0</v>
      </c>
      <c r="Z439" s="125">
        <f t="shared" si="450"/>
        <v>0</v>
      </c>
      <c r="AA439" s="125" t="str">
        <f t="shared" si="447"/>
        <v>IV</v>
      </c>
      <c r="AB439" s="125" t="str">
        <f t="shared" si="451"/>
        <v>IV</v>
      </c>
      <c r="AC439" s="125" t="str">
        <f t="shared" si="452"/>
        <v>Falta Valorar</v>
      </c>
      <c r="AD439" s="125" t="str">
        <f t="shared" si="453"/>
        <v>Falta Valorar</v>
      </c>
      <c r="AE439" s="125"/>
      <c r="AF439" s="125"/>
      <c r="AN439" s="127"/>
      <c r="AO439" s="127"/>
      <c r="AP439" s="127"/>
      <c r="AQ439" s="127"/>
      <c r="AR439" s="127"/>
      <c r="AS439" s="127"/>
      <c r="AT439" s="127"/>
      <c r="AU439" s="127"/>
      <c r="AV439" s="127"/>
      <c r="AW439" s="127"/>
      <c r="AX439" s="127"/>
      <c r="AY439" s="127"/>
      <c r="AZ439" s="127"/>
    </row>
    <row r="440" spans="1:52" s="126" customFormat="1" x14ac:dyDescent="0.25">
      <c r="A440" s="124"/>
      <c r="B440" s="125"/>
      <c r="F440" s="125"/>
      <c r="G440" s="125"/>
      <c r="O440" s="125"/>
      <c r="P440" s="125"/>
      <c r="Q440" s="125"/>
      <c r="R440" s="125"/>
      <c r="S440" s="125">
        <f t="shared" si="454"/>
        <v>0</v>
      </c>
      <c r="T440" s="125">
        <f t="shared" si="448"/>
        <v>0</v>
      </c>
      <c r="U440" s="125" t="str">
        <f t="shared" si="446"/>
        <v>Bajo</v>
      </c>
      <c r="V440" s="125" t="str">
        <f t="shared" si="449"/>
        <v>Bajo</v>
      </c>
      <c r="W440" s="125"/>
      <c r="X440" s="125"/>
      <c r="Y440" s="125">
        <f t="shared" si="455"/>
        <v>0</v>
      </c>
      <c r="Z440" s="125">
        <f t="shared" si="450"/>
        <v>0</v>
      </c>
      <c r="AA440" s="125" t="str">
        <f t="shared" si="447"/>
        <v>IV</v>
      </c>
      <c r="AB440" s="125" t="str">
        <f t="shared" si="451"/>
        <v>IV</v>
      </c>
      <c r="AC440" s="125" t="str">
        <f t="shared" si="452"/>
        <v>Falta Valorar</v>
      </c>
      <c r="AD440" s="125" t="str">
        <f t="shared" si="453"/>
        <v>Falta Valorar</v>
      </c>
      <c r="AE440" s="125"/>
      <c r="AF440" s="125"/>
      <c r="AN440" s="127"/>
      <c r="AO440" s="127"/>
      <c r="AP440" s="127"/>
      <c r="AQ440" s="127"/>
      <c r="AR440" s="127"/>
      <c r="AS440" s="127"/>
      <c r="AT440" s="127"/>
      <c r="AU440" s="127"/>
      <c r="AV440" s="127"/>
      <c r="AW440" s="127"/>
      <c r="AX440" s="127"/>
      <c r="AY440" s="127"/>
      <c r="AZ440" s="127"/>
    </row>
    <row r="441" spans="1:52" s="126" customFormat="1" x14ac:dyDescent="0.25">
      <c r="A441" s="124"/>
      <c r="B441" s="125"/>
      <c r="F441" s="125"/>
      <c r="G441" s="125"/>
      <c r="O441" s="125"/>
      <c r="P441" s="125"/>
      <c r="Q441" s="125"/>
      <c r="R441" s="125"/>
      <c r="S441" s="125">
        <f t="shared" si="454"/>
        <v>0</v>
      </c>
      <c r="T441" s="125">
        <f t="shared" si="448"/>
        <v>0</v>
      </c>
      <c r="U441" s="125" t="str">
        <f t="shared" si="446"/>
        <v>Bajo</v>
      </c>
      <c r="V441" s="125" t="str">
        <f t="shared" si="449"/>
        <v>Bajo</v>
      </c>
      <c r="W441" s="125"/>
      <c r="X441" s="125"/>
      <c r="Y441" s="125">
        <f t="shared" si="455"/>
        <v>0</v>
      </c>
      <c r="Z441" s="125">
        <f t="shared" si="450"/>
        <v>0</v>
      </c>
      <c r="AA441" s="125" t="str">
        <f t="shared" si="447"/>
        <v>IV</v>
      </c>
      <c r="AB441" s="125" t="str">
        <f t="shared" si="451"/>
        <v>IV</v>
      </c>
      <c r="AC441" s="125" t="str">
        <f t="shared" si="452"/>
        <v>Falta Valorar</v>
      </c>
      <c r="AD441" s="125" t="str">
        <f t="shared" si="453"/>
        <v>Falta Valorar</v>
      </c>
      <c r="AE441" s="125"/>
      <c r="AF441" s="125"/>
      <c r="AN441" s="127"/>
      <c r="AO441" s="127"/>
      <c r="AP441" s="127"/>
      <c r="AQ441" s="127"/>
      <c r="AR441" s="127"/>
      <c r="AS441" s="127"/>
      <c r="AT441" s="127"/>
      <c r="AU441" s="127"/>
      <c r="AV441" s="127"/>
      <c r="AW441" s="127"/>
      <c r="AX441" s="127"/>
      <c r="AY441" s="127"/>
      <c r="AZ441" s="127"/>
    </row>
    <row r="442" spans="1:52" s="126" customFormat="1" x14ac:dyDescent="0.25">
      <c r="A442" s="124"/>
      <c r="B442" s="125"/>
      <c r="F442" s="125"/>
      <c r="G442" s="125"/>
      <c r="O442" s="125"/>
      <c r="P442" s="125"/>
      <c r="Q442" s="125"/>
      <c r="R442" s="125"/>
      <c r="S442" s="125">
        <f t="shared" si="454"/>
        <v>0</v>
      </c>
      <c r="T442" s="125">
        <f t="shared" si="448"/>
        <v>0</v>
      </c>
      <c r="U442" s="125" t="str">
        <f t="shared" si="446"/>
        <v>Bajo</v>
      </c>
      <c r="V442" s="125" t="str">
        <f t="shared" si="449"/>
        <v>Bajo</v>
      </c>
      <c r="W442" s="125"/>
      <c r="X442" s="125"/>
      <c r="Y442" s="125">
        <f t="shared" si="455"/>
        <v>0</v>
      </c>
      <c r="Z442" s="125">
        <f t="shared" si="450"/>
        <v>0</v>
      </c>
      <c r="AA442" s="125" t="str">
        <f t="shared" si="447"/>
        <v>IV</v>
      </c>
      <c r="AB442" s="125" t="str">
        <f t="shared" si="451"/>
        <v>IV</v>
      </c>
      <c r="AC442" s="125" t="str">
        <f t="shared" si="452"/>
        <v>Falta Valorar</v>
      </c>
      <c r="AD442" s="125" t="str">
        <f t="shared" si="453"/>
        <v>Falta Valorar</v>
      </c>
      <c r="AE442" s="125"/>
      <c r="AF442" s="125"/>
      <c r="AN442" s="127"/>
      <c r="AO442" s="127"/>
      <c r="AP442" s="127"/>
      <c r="AQ442" s="127"/>
      <c r="AR442" s="127"/>
      <c r="AS442" s="127"/>
      <c r="AT442" s="127"/>
      <c r="AU442" s="127"/>
      <c r="AV442" s="127"/>
      <c r="AW442" s="127"/>
      <c r="AX442" s="127"/>
      <c r="AY442" s="127"/>
      <c r="AZ442" s="127"/>
    </row>
    <row r="443" spans="1:52" s="126" customFormat="1" x14ac:dyDescent="0.25">
      <c r="A443" s="124"/>
      <c r="B443" s="125"/>
      <c r="F443" s="125"/>
      <c r="G443" s="125"/>
      <c r="O443" s="125"/>
      <c r="P443" s="125"/>
      <c r="Q443" s="125"/>
      <c r="R443" s="125"/>
      <c r="S443" s="125">
        <f t="shared" si="454"/>
        <v>0</v>
      </c>
      <c r="T443" s="125">
        <f t="shared" si="448"/>
        <v>0</v>
      </c>
      <c r="U443" s="125" t="str">
        <f t="shared" si="446"/>
        <v>Bajo</v>
      </c>
      <c r="V443" s="125" t="str">
        <f t="shared" si="449"/>
        <v>Bajo</v>
      </c>
      <c r="W443" s="125"/>
      <c r="X443" s="125"/>
      <c r="Y443" s="125">
        <f t="shared" si="455"/>
        <v>0</v>
      </c>
      <c r="Z443" s="125">
        <f t="shared" si="450"/>
        <v>0</v>
      </c>
      <c r="AA443" s="125" t="str">
        <f t="shared" si="447"/>
        <v>IV</v>
      </c>
      <c r="AB443" s="125" t="str">
        <f t="shared" si="451"/>
        <v>IV</v>
      </c>
      <c r="AC443" s="125" t="str">
        <f t="shared" si="452"/>
        <v>Falta Valorar</v>
      </c>
      <c r="AD443" s="125" t="str">
        <f t="shared" si="453"/>
        <v>Falta Valorar</v>
      </c>
      <c r="AE443" s="125"/>
      <c r="AF443" s="125"/>
      <c r="AN443" s="127"/>
      <c r="AO443" s="127"/>
      <c r="AP443" s="127"/>
      <c r="AQ443" s="127"/>
      <c r="AR443" s="127"/>
      <c r="AS443" s="127"/>
      <c r="AT443" s="127"/>
      <c r="AU443" s="127"/>
      <c r="AV443" s="127"/>
      <c r="AW443" s="127"/>
      <c r="AX443" s="127"/>
      <c r="AY443" s="127"/>
      <c r="AZ443" s="127"/>
    </row>
    <row r="444" spans="1:52" s="126" customFormat="1" x14ac:dyDescent="0.25">
      <c r="A444" s="124"/>
      <c r="B444" s="125"/>
      <c r="F444" s="125"/>
      <c r="G444" s="125"/>
      <c r="O444" s="125"/>
      <c r="P444" s="125"/>
      <c r="Q444" s="125"/>
      <c r="R444" s="125"/>
      <c r="S444" s="125">
        <f t="shared" si="454"/>
        <v>0</v>
      </c>
      <c r="T444" s="125">
        <f t="shared" si="448"/>
        <v>0</v>
      </c>
      <c r="U444" s="125" t="str">
        <f t="shared" si="446"/>
        <v>Bajo</v>
      </c>
      <c r="V444" s="125" t="str">
        <f t="shared" si="449"/>
        <v>Bajo</v>
      </c>
      <c r="W444" s="125"/>
      <c r="X444" s="125"/>
      <c r="Y444" s="125">
        <f t="shared" si="455"/>
        <v>0</v>
      </c>
      <c r="Z444" s="125">
        <f t="shared" si="450"/>
        <v>0</v>
      </c>
      <c r="AA444" s="125" t="str">
        <f t="shared" si="447"/>
        <v>IV</v>
      </c>
      <c r="AB444" s="125" t="str">
        <f t="shared" si="451"/>
        <v>IV</v>
      </c>
      <c r="AC444" s="125" t="str">
        <f t="shared" si="452"/>
        <v>Falta Valorar</v>
      </c>
      <c r="AD444" s="125" t="str">
        <f t="shared" si="453"/>
        <v>Falta Valorar</v>
      </c>
      <c r="AE444" s="125"/>
      <c r="AF444" s="125"/>
      <c r="AN444" s="127"/>
      <c r="AO444" s="127"/>
      <c r="AP444" s="127"/>
      <c r="AQ444" s="127"/>
      <c r="AR444" s="127"/>
      <c r="AS444" s="127"/>
      <c r="AT444" s="127"/>
      <c r="AU444" s="127"/>
      <c r="AV444" s="127"/>
      <c r="AW444" s="127"/>
      <c r="AX444" s="127"/>
      <c r="AY444" s="127"/>
      <c r="AZ444" s="127"/>
    </row>
    <row r="445" spans="1:52" s="126" customFormat="1" x14ac:dyDescent="0.25">
      <c r="A445" s="124"/>
      <c r="B445" s="125"/>
      <c r="F445" s="125"/>
      <c r="G445" s="125"/>
      <c r="O445" s="125"/>
      <c r="P445" s="125"/>
      <c r="Q445" s="125"/>
      <c r="R445" s="125"/>
      <c r="S445" s="125">
        <f t="shared" si="454"/>
        <v>0</v>
      </c>
      <c r="T445" s="125">
        <f t="shared" si="448"/>
        <v>0</v>
      </c>
      <c r="U445" s="125" t="str">
        <f t="shared" si="446"/>
        <v>Bajo</v>
      </c>
      <c r="V445" s="125" t="str">
        <f t="shared" si="449"/>
        <v>Bajo</v>
      </c>
      <c r="W445" s="125"/>
      <c r="X445" s="125"/>
      <c r="Y445" s="125">
        <f t="shared" si="455"/>
        <v>0</v>
      </c>
      <c r="Z445" s="125">
        <f t="shared" si="450"/>
        <v>0</v>
      </c>
      <c r="AA445" s="125" t="str">
        <f t="shared" si="447"/>
        <v>IV</v>
      </c>
      <c r="AB445" s="125" t="str">
        <f t="shared" si="451"/>
        <v>IV</v>
      </c>
      <c r="AC445" s="125" t="str">
        <f t="shared" si="452"/>
        <v>Falta Valorar</v>
      </c>
      <c r="AD445" s="125" t="str">
        <f t="shared" si="453"/>
        <v>Falta Valorar</v>
      </c>
      <c r="AE445" s="125"/>
      <c r="AF445" s="125"/>
      <c r="AN445" s="127"/>
      <c r="AO445" s="127"/>
      <c r="AP445" s="127"/>
      <c r="AQ445" s="127"/>
      <c r="AR445" s="127"/>
      <c r="AS445" s="127"/>
      <c r="AT445" s="127"/>
      <c r="AU445" s="127"/>
      <c r="AV445" s="127"/>
      <c r="AW445" s="127"/>
      <c r="AX445" s="127"/>
      <c r="AY445" s="127"/>
      <c r="AZ445" s="127"/>
    </row>
    <row r="446" spans="1:52" s="126" customFormat="1" x14ac:dyDescent="0.25">
      <c r="A446" s="124"/>
      <c r="B446" s="125"/>
      <c r="F446" s="125"/>
      <c r="G446" s="125"/>
      <c r="O446" s="125"/>
      <c r="P446" s="125"/>
      <c r="Q446" s="125"/>
      <c r="R446" s="125"/>
      <c r="S446" s="125">
        <f t="shared" si="454"/>
        <v>0</v>
      </c>
      <c r="T446" s="125">
        <f t="shared" si="448"/>
        <v>0</v>
      </c>
      <c r="U446" s="125" t="str">
        <f t="shared" si="446"/>
        <v>Bajo</v>
      </c>
      <c r="V446" s="125" t="str">
        <f t="shared" si="449"/>
        <v>Bajo</v>
      </c>
      <c r="W446" s="125"/>
      <c r="X446" s="125"/>
      <c r="Y446" s="125">
        <f t="shared" si="455"/>
        <v>0</v>
      </c>
      <c r="Z446" s="125">
        <f t="shared" si="450"/>
        <v>0</v>
      </c>
      <c r="AA446" s="125" t="str">
        <f t="shared" si="447"/>
        <v>IV</v>
      </c>
      <c r="AB446" s="125" t="str">
        <f t="shared" si="451"/>
        <v>IV</v>
      </c>
      <c r="AC446" s="125" t="str">
        <f t="shared" si="452"/>
        <v>Falta Valorar</v>
      </c>
      <c r="AD446" s="125" t="str">
        <f t="shared" si="453"/>
        <v>Falta Valorar</v>
      </c>
      <c r="AE446" s="125"/>
      <c r="AF446" s="125"/>
      <c r="AN446" s="127"/>
      <c r="AO446" s="127"/>
      <c r="AP446" s="127"/>
      <c r="AQ446" s="127"/>
      <c r="AR446" s="127"/>
      <c r="AS446" s="127"/>
      <c r="AT446" s="127"/>
      <c r="AU446" s="127"/>
      <c r="AV446" s="127"/>
      <c r="AW446" s="127"/>
      <c r="AX446" s="127"/>
      <c r="AY446" s="127"/>
      <c r="AZ446" s="127"/>
    </row>
    <row r="447" spans="1:52" s="126" customFormat="1" x14ac:dyDescent="0.25">
      <c r="A447" s="124"/>
      <c r="B447" s="125"/>
      <c r="F447" s="125"/>
      <c r="G447" s="125"/>
      <c r="O447" s="125"/>
      <c r="P447" s="125"/>
      <c r="Q447" s="125"/>
      <c r="R447" s="125"/>
      <c r="S447" s="125">
        <f t="shared" si="454"/>
        <v>0</v>
      </c>
      <c r="T447" s="125">
        <f t="shared" si="448"/>
        <v>0</v>
      </c>
      <c r="U447" s="125" t="str">
        <f t="shared" ref="U447:U510" si="456">IF(S447&gt;=24,"Muy Alto",IF(S447&gt;=10,"Alto",IF(S447&gt;=6,"Medio",IF(S447&gt;=0,"Bajo"))))</f>
        <v>Bajo</v>
      </c>
      <c r="V447" s="125" t="str">
        <f t="shared" si="449"/>
        <v>Bajo</v>
      </c>
      <c r="W447" s="125"/>
      <c r="X447" s="125"/>
      <c r="Y447" s="125">
        <f t="shared" si="455"/>
        <v>0</v>
      </c>
      <c r="Z447" s="125">
        <f t="shared" si="450"/>
        <v>0</v>
      </c>
      <c r="AA447" s="125" t="str">
        <f t="shared" ref="AA447:AA510" si="457">IF(Y447&gt;=600,"I",IF(Y447&gt;=150,"II",IF(Y447&gt;=40,"III",IF(Y447&gt;=0,"IV"))))</f>
        <v>IV</v>
      </c>
      <c r="AB447" s="125" t="str">
        <f t="shared" si="451"/>
        <v>IV</v>
      </c>
      <c r="AC447" s="125" t="str">
        <f t="shared" si="452"/>
        <v>Falta Valorar</v>
      </c>
      <c r="AD447" s="125" t="str">
        <f t="shared" si="453"/>
        <v>Falta Valorar</v>
      </c>
      <c r="AE447" s="125"/>
      <c r="AF447" s="125"/>
      <c r="AN447" s="127"/>
      <c r="AO447" s="127"/>
      <c r="AP447" s="127"/>
      <c r="AQ447" s="127"/>
      <c r="AR447" s="127"/>
      <c r="AS447" s="127"/>
      <c r="AT447" s="127"/>
      <c r="AU447" s="127"/>
      <c r="AV447" s="127"/>
      <c r="AW447" s="127"/>
      <c r="AX447" s="127"/>
      <c r="AY447" s="127"/>
      <c r="AZ447" s="127"/>
    </row>
    <row r="448" spans="1:52" s="126" customFormat="1" x14ac:dyDescent="0.25">
      <c r="A448" s="124"/>
      <c r="B448" s="125"/>
      <c r="F448" s="125"/>
      <c r="G448" s="125"/>
      <c r="O448" s="125"/>
      <c r="P448" s="125"/>
      <c r="Q448" s="125"/>
      <c r="R448" s="125"/>
      <c r="S448" s="125">
        <f t="shared" si="454"/>
        <v>0</v>
      </c>
      <c r="T448" s="125">
        <f t="shared" si="448"/>
        <v>0</v>
      </c>
      <c r="U448" s="125" t="str">
        <f t="shared" si="456"/>
        <v>Bajo</v>
      </c>
      <c r="V448" s="125" t="str">
        <f t="shared" si="449"/>
        <v>Bajo</v>
      </c>
      <c r="W448" s="125"/>
      <c r="X448" s="125"/>
      <c r="Y448" s="125">
        <f t="shared" si="455"/>
        <v>0</v>
      </c>
      <c r="Z448" s="125">
        <f t="shared" si="450"/>
        <v>0</v>
      </c>
      <c r="AA448" s="125" t="str">
        <f t="shared" si="457"/>
        <v>IV</v>
      </c>
      <c r="AB448" s="125" t="str">
        <f t="shared" si="451"/>
        <v>IV</v>
      </c>
      <c r="AC448" s="125" t="str">
        <f t="shared" si="452"/>
        <v>Falta Valorar</v>
      </c>
      <c r="AD448" s="125" t="str">
        <f t="shared" si="453"/>
        <v>Falta Valorar</v>
      </c>
      <c r="AE448" s="125"/>
      <c r="AF448" s="125"/>
      <c r="AN448" s="127"/>
      <c r="AO448" s="127"/>
      <c r="AP448" s="127"/>
      <c r="AQ448" s="127"/>
      <c r="AR448" s="127"/>
      <c r="AS448" s="127"/>
      <c r="AT448" s="127"/>
      <c r="AU448" s="127"/>
      <c r="AV448" s="127"/>
      <c r="AW448" s="127"/>
      <c r="AX448" s="127"/>
      <c r="AY448" s="127"/>
      <c r="AZ448" s="127"/>
    </row>
    <row r="449" spans="1:52" s="126" customFormat="1" x14ac:dyDescent="0.25">
      <c r="A449" s="124"/>
      <c r="B449" s="125"/>
      <c r="F449" s="125"/>
      <c r="G449" s="125"/>
      <c r="O449" s="125"/>
      <c r="P449" s="125"/>
      <c r="Q449" s="125"/>
      <c r="R449" s="125"/>
      <c r="S449" s="125">
        <f t="shared" si="454"/>
        <v>0</v>
      </c>
      <c r="T449" s="125">
        <f t="shared" si="448"/>
        <v>0</v>
      </c>
      <c r="U449" s="125" t="str">
        <f t="shared" si="456"/>
        <v>Bajo</v>
      </c>
      <c r="V449" s="125" t="str">
        <f t="shared" si="449"/>
        <v>Bajo</v>
      </c>
      <c r="W449" s="125"/>
      <c r="X449" s="125"/>
      <c r="Y449" s="125">
        <f t="shared" si="455"/>
        <v>0</v>
      </c>
      <c r="Z449" s="125">
        <f t="shared" si="450"/>
        <v>0</v>
      </c>
      <c r="AA449" s="125" t="str">
        <f t="shared" si="457"/>
        <v>IV</v>
      </c>
      <c r="AB449" s="125" t="str">
        <f t="shared" si="451"/>
        <v>IV</v>
      </c>
      <c r="AC449" s="125" t="str">
        <f t="shared" si="452"/>
        <v>Falta Valorar</v>
      </c>
      <c r="AD449" s="125" t="str">
        <f t="shared" si="453"/>
        <v>Falta Valorar</v>
      </c>
      <c r="AE449" s="125"/>
      <c r="AF449" s="125"/>
      <c r="AN449" s="127"/>
      <c r="AO449" s="127"/>
      <c r="AP449" s="127"/>
      <c r="AQ449" s="127"/>
      <c r="AR449" s="127"/>
      <c r="AS449" s="127"/>
      <c r="AT449" s="127"/>
      <c r="AU449" s="127"/>
      <c r="AV449" s="127"/>
      <c r="AW449" s="127"/>
      <c r="AX449" s="127"/>
      <c r="AY449" s="127"/>
      <c r="AZ449" s="127"/>
    </row>
    <row r="450" spans="1:52" s="126" customFormat="1" x14ac:dyDescent="0.25">
      <c r="A450" s="124"/>
      <c r="B450" s="125"/>
      <c r="F450" s="125"/>
      <c r="G450" s="125"/>
      <c r="O450" s="125"/>
      <c r="P450" s="125"/>
      <c r="Q450" s="125"/>
      <c r="R450" s="125"/>
      <c r="S450" s="125">
        <f t="shared" si="454"/>
        <v>0</v>
      </c>
      <c r="T450" s="125">
        <f t="shared" si="448"/>
        <v>0</v>
      </c>
      <c r="U450" s="125" t="str">
        <f t="shared" si="456"/>
        <v>Bajo</v>
      </c>
      <c r="V450" s="125" t="str">
        <f t="shared" si="449"/>
        <v>Bajo</v>
      </c>
      <c r="W450" s="125"/>
      <c r="X450" s="125"/>
      <c r="Y450" s="125">
        <f t="shared" si="455"/>
        <v>0</v>
      </c>
      <c r="Z450" s="125">
        <f t="shared" si="450"/>
        <v>0</v>
      </c>
      <c r="AA450" s="125" t="str">
        <f t="shared" si="457"/>
        <v>IV</v>
      </c>
      <c r="AB450" s="125" t="str">
        <f t="shared" si="451"/>
        <v>IV</v>
      </c>
      <c r="AC450" s="125" t="str">
        <f t="shared" si="452"/>
        <v>Falta Valorar</v>
      </c>
      <c r="AD450" s="125" t="str">
        <f t="shared" si="453"/>
        <v>Falta Valorar</v>
      </c>
      <c r="AE450" s="125"/>
      <c r="AF450" s="125"/>
      <c r="AN450" s="127"/>
      <c r="AO450" s="127"/>
      <c r="AP450" s="127"/>
      <c r="AQ450" s="127"/>
      <c r="AR450" s="127"/>
      <c r="AS450" s="127"/>
      <c r="AT450" s="127"/>
      <c r="AU450" s="127"/>
      <c r="AV450" s="127"/>
      <c r="AW450" s="127"/>
      <c r="AX450" s="127"/>
      <c r="AY450" s="127"/>
      <c r="AZ450" s="127"/>
    </row>
    <row r="451" spans="1:52" s="126" customFormat="1" x14ac:dyDescent="0.25">
      <c r="A451" s="124"/>
      <c r="B451" s="125"/>
      <c r="F451" s="125"/>
      <c r="G451" s="125"/>
      <c r="O451" s="125"/>
      <c r="P451" s="125"/>
      <c r="Q451" s="125"/>
      <c r="R451" s="125"/>
      <c r="S451" s="125">
        <f t="shared" si="454"/>
        <v>0</v>
      </c>
      <c r="T451" s="125">
        <f t="shared" si="448"/>
        <v>0</v>
      </c>
      <c r="U451" s="125" t="str">
        <f t="shared" si="456"/>
        <v>Bajo</v>
      </c>
      <c r="V451" s="125" t="str">
        <f t="shared" si="449"/>
        <v>Bajo</v>
      </c>
      <c r="W451" s="125"/>
      <c r="X451" s="125"/>
      <c r="Y451" s="125">
        <f t="shared" si="455"/>
        <v>0</v>
      </c>
      <c r="Z451" s="125">
        <f t="shared" si="450"/>
        <v>0</v>
      </c>
      <c r="AA451" s="125" t="str">
        <f t="shared" si="457"/>
        <v>IV</v>
      </c>
      <c r="AB451" s="125" t="str">
        <f t="shared" si="451"/>
        <v>IV</v>
      </c>
      <c r="AC451" s="125" t="str">
        <f t="shared" si="452"/>
        <v>Falta Valorar</v>
      </c>
      <c r="AD451" s="125" t="str">
        <f t="shared" si="453"/>
        <v>Falta Valorar</v>
      </c>
      <c r="AE451" s="125"/>
      <c r="AF451" s="125"/>
      <c r="AN451" s="127"/>
      <c r="AO451" s="127"/>
      <c r="AP451" s="127"/>
      <c r="AQ451" s="127"/>
      <c r="AR451" s="127"/>
      <c r="AS451" s="127"/>
      <c r="AT451" s="127"/>
      <c r="AU451" s="127"/>
      <c r="AV451" s="127"/>
      <c r="AW451" s="127"/>
      <c r="AX451" s="127"/>
      <c r="AY451" s="127"/>
      <c r="AZ451" s="127"/>
    </row>
    <row r="452" spans="1:52" s="126" customFormat="1" x14ac:dyDescent="0.25">
      <c r="A452" s="124"/>
      <c r="B452" s="125"/>
      <c r="F452" s="125"/>
      <c r="G452" s="125"/>
      <c r="O452" s="125"/>
      <c r="P452" s="125"/>
      <c r="Q452" s="125"/>
      <c r="R452" s="125"/>
      <c r="S452" s="125">
        <f t="shared" si="454"/>
        <v>0</v>
      </c>
      <c r="T452" s="125">
        <f t="shared" ref="T452:T515" si="458">P452*R452</f>
        <v>0</v>
      </c>
      <c r="U452" s="125" t="str">
        <f t="shared" si="456"/>
        <v>Bajo</v>
      </c>
      <c r="V452" s="125" t="str">
        <f t="shared" ref="V452:V515" si="459">IF(T452&gt;=24,"Muy Alto",IF(T452&gt;=10,"Alto",IF(T452&gt;=6,"Medio",IF(T452&gt;=0,"Bajo"))))</f>
        <v>Bajo</v>
      </c>
      <c r="W452" s="125"/>
      <c r="X452" s="125"/>
      <c r="Y452" s="125">
        <f t="shared" si="455"/>
        <v>0</v>
      </c>
      <c r="Z452" s="125">
        <f t="shared" ref="Z452:Z515" si="460">T452*X452</f>
        <v>0</v>
      </c>
      <c r="AA452" s="125" t="str">
        <f t="shared" si="457"/>
        <v>IV</v>
      </c>
      <c r="AB452" s="125" t="str">
        <f t="shared" ref="AB452:AB515" si="461">IF(Z452&gt;=600,"I",IF(Z452&gt;=150,"II",IF(Z452&gt;=40,"III",IF(Z452&gt;=0,"IV"))))</f>
        <v>IV</v>
      </c>
      <c r="AC452" s="125" t="str">
        <f t="shared" ref="AC452:AC515" si="462">IF(Y452&gt;=600,"NO Aceptable",IF(Y452&gt;=150,"Aceptable con control",IF(Y452&gt;=40,"Mejorable",IF(Y452&gt;0,"Aceptable",IF(Y452=0,"Falta Valorar")))))</f>
        <v>Falta Valorar</v>
      </c>
      <c r="AD452" s="125" t="str">
        <f t="shared" ref="AD452:AD515" si="463">IF(Z452&gt;=600,"NO Aceptable",IF(Z452&gt;=150,"Aceptable con control",IF(Z452&gt;=40,"Mejorable",IF(Z452&gt;0,"Aceptable",IF(Z452=0,"Falta Valorar")))))</f>
        <v>Falta Valorar</v>
      </c>
      <c r="AE452" s="125"/>
      <c r="AF452" s="125"/>
      <c r="AN452" s="127"/>
      <c r="AO452" s="127"/>
      <c r="AP452" s="127"/>
      <c r="AQ452" s="127"/>
      <c r="AR452" s="127"/>
      <c r="AS452" s="127"/>
      <c r="AT452" s="127"/>
      <c r="AU452" s="127"/>
      <c r="AV452" s="127"/>
      <c r="AW452" s="127"/>
      <c r="AX452" s="127"/>
      <c r="AY452" s="127"/>
      <c r="AZ452" s="127"/>
    </row>
    <row r="453" spans="1:52" s="126" customFormat="1" x14ac:dyDescent="0.25">
      <c r="A453" s="124"/>
      <c r="B453" s="125"/>
      <c r="F453" s="125"/>
      <c r="G453" s="125"/>
      <c r="O453" s="125"/>
      <c r="P453" s="125"/>
      <c r="Q453" s="125"/>
      <c r="R453" s="125"/>
      <c r="S453" s="125">
        <f t="shared" si="454"/>
        <v>0</v>
      </c>
      <c r="T453" s="125">
        <f t="shared" si="458"/>
        <v>0</v>
      </c>
      <c r="U453" s="125" t="str">
        <f t="shared" si="456"/>
        <v>Bajo</v>
      </c>
      <c r="V453" s="125" t="str">
        <f t="shared" si="459"/>
        <v>Bajo</v>
      </c>
      <c r="W453" s="125"/>
      <c r="X453" s="125"/>
      <c r="Y453" s="125">
        <f t="shared" si="455"/>
        <v>0</v>
      </c>
      <c r="Z453" s="125">
        <f t="shared" si="460"/>
        <v>0</v>
      </c>
      <c r="AA453" s="125" t="str">
        <f t="shared" si="457"/>
        <v>IV</v>
      </c>
      <c r="AB453" s="125" t="str">
        <f t="shared" si="461"/>
        <v>IV</v>
      </c>
      <c r="AC453" s="125" t="str">
        <f t="shared" si="462"/>
        <v>Falta Valorar</v>
      </c>
      <c r="AD453" s="125" t="str">
        <f t="shared" si="463"/>
        <v>Falta Valorar</v>
      </c>
      <c r="AE453" s="125"/>
      <c r="AF453" s="125"/>
      <c r="AN453" s="127"/>
      <c r="AO453" s="127"/>
      <c r="AP453" s="127"/>
      <c r="AQ453" s="127"/>
      <c r="AR453" s="127"/>
      <c r="AS453" s="127"/>
      <c r="AT453" s="127"/>
      <c r="AU453" s="127"/>
      <c r="AV453" s="127"/>
      <c r="AW453" s="127"/>
      <c r="AX453" s="127"/>
      <c r="AY453" s="127"/>
      <c r="AZ453" s="127"/>
    </row>
    <row r="454" spans="1:52" s="126" customFormat="1" x14ac:dyDescent="0.25">
      <c r="A454" s="124"/>
      <c r="B454" s="125"/>
      <c r="F454" s="125"/>
      <c r="G454" s="125"/>
      <c r="O454" s="125"/>
      <c r="P454" s="125"/>
      <c r="Q454" s="125"/>
      <c r="R454" s="125"/>
      <c r="S454" s="125">
        <f t="shared" si="454"/>
        <v>0</v>
      </c>
      <c r="T454" s="125">
        <f t="shared" si="458"/>
        <v>0</v>
      </c>
      <c r="U454" s="125" t="str">
        <f t="shared" si="456"/>
        <v>Bajo</v>
      </c>
      <c r="V454" s="125" t="str">
        <f t="shared" si="459"/>
        <v>Bajo</v>
      </c>
      <c r="W454" s="125"/>
      <c r="X454" s="125"/>
      <c r="Y454" s="125">
        <f t="shared" si="455"/>
        <v>0</v>
      </c>
      <c r="Z454" s="125">
        <f t="shared" si="460"/>
        <v>0</v>
      </c>
      <c r="AA454" s="125" t="str">
        <f t="shared" si="457"/>
        <v>IV</v>
      </c>
      <c r="AB454" s="125" t="str">
        <f t="shared" si="461"/>
        <v>IV</v>
      </c>
      <c r="AC454" s="125" t="str">
        <f t="shared" si="462"/>
        <v>Falta Valorar</v>
      </c>
      <c r="AD454" s="125" t="str">
        <f t="shared" si="463"/>
        <v>Falta Valorar</v>
      </c>
      <c r="AE454" s="125"/>
      <c r="AF454" s="125"/>
      <c r="AN454" s="127"/>
      <c r="AO454" s="127"/>
      <c r="AP454" s="127"/>
      <c r="AQ454" s="127"/>
      <c r="AR454" s="127"/>
      <c r="AS454" s="127"/>
      <c r="AT454" s="127"/>
      <c r="AU454" s="127"/>
      <c r="AV454" s="127"/>
      <c r="AW454" s="127"/>
      <c r="AX454" s="127"/>
      <c r="AY454" s="127"/>
      <c r="AZ454" s="127"/>
    </row>
    <row r="455" spans="1:52" s="126" customFormat="1" x14ac:dyDescent="0.25">
      <c r="A455" s="124"/>
      <c r="B455" s="125"/>
      <c r="F455" s="125"/>
      <c r="G455" s="125"/>
      <c r="O455" s="125"/>
      <c r="P455" s="125"/>
      <c r="Q455" s="125"/>
      <c r="R455" s="125"/>
      <c r="S455" s="125">
        <f t="shared" si="454"/>
        <v>0</v>
      </c>
      <c r="T455" s="125">
        <f t="shared" si="458"/>
        <v>0</v>
      </c>
      <c r="U455" s="125" t="str">
        <f t="shared" si="456"/>
        <v>Bajo</v>
      </c>
      <c r="V455" s="125" t="str">
        <f t="shared" si="459"/>
        <v>Bajo</v>
      </c>
      <c r="W455" s="125"/>
      <c r="X455" s="125"/>
      <c r="Y455" s="125">
        <f t="shared" si="455"/>
        <v>0</v>
      </c>
      <c r="Z455" s="125">
        <f t="shared" si="460"/>
        <v>0</v>
      </c>
      <c r="AA455" s="125" t="str">
        <f t="shared" si="457"/>
        <v>IV</v>
      </c>
      <c r="AB455" s="125" t="str">
        <f t="shared" si="461"/>
        <v>IV</v>
      </c>
      <c r="AC455" s="125" t="str">
        <f t="shared" si="462"/>
        <v>Falta Valorar</v>
      </c>
      <c r="AD455" s="125" t="str">
        <f t="shared" si="463"/>
        <v>Falta Valorar</v>
      </c>
      <c r="AE455" s="125"/>
      <c r="AF455" s="125"/>
      <c r="AN455" s="127"/>
      <c r="AO455" s="127"/>
      <c r="AP455" s="127"/>
      <c r="AQ455" s="127"/>
      <c r="AR455" s="127"/>
      <c r="AS455" s="127"/>
      <c r="AT455" s="127"/>
      <c r="AU455" s="127"/>
      <c r="AV455" s="127"/>
      <c r="AW455" s="127"/>
      <c r="AX455" s="127"/>
      <c r="AY455" s="127"/>
      <c r="AZ455" s="127"/>
    </row>
    <row r="456" spans="1:52" s="126" customFormat="1" x14ac:dyDescent="0.25">
      <c r="A456" s="124"/>
      <c r="B456" s="125"/>
      <c r="F456" s="125"/>
      <c r="G456" s="125"/>
      <c r="O456" s="125"/>
      <c r="P456" s="125"/>
      <c r="Q456" s="125"/>
      <c r="R456" s="125"/>
      <c r="S456" s="125">
        <f t="shared" si="454"/>
        <v>0</v>
      </c>
      <c r="T456" s="125">
        <f t="shared" si="458"/>
        <v>0</v>
      </c>
      <c r="U456" s="125" t="str">
        <f t="shared" si="456"/>
        <v>Bajo</v>
      </c>
      <c r="V456" s="125" t="str">
        <f t="shared" si="459"/>
        <v>Bajo</v>
      </c>
      <c r="W456" s="125"/>
      <c r="X456" s="125"/>
      <c r="Y456" s="125">
        <f t="shared" si="455"/>
        <v>0</v>
      </c>
      <c r="Z456" s="125">
        <f t="shared" si="460"/>
        <v>0</v>
      </c>
      <c r="AA456" s="125" t="str">
        <f t="shared" si="457"/>
        <v>IV</v>
      </c>
      <c r="AB456" s="125" t="str">
        <f t="shared" si="461"/>
        <v>IV</v>
      </c>
      <c r="AC456" s="125" t="str">
        <f t="shared" si="462"/>
        <v>Falta Valorar</v>
      </c>
      <c r="AD456" s="125" t="str">
        <f t="shared" si="463"/>
        <v>Falta Valorar</v>
      </c>
      <c r="AE456" s="125"/>
      <c r="AF456" s="125"/>
      <c r="AN456" s="127"/>
      <c r="AO456" s="127"/>
      <c r="AP456" s="127"/>
      <c r="AQ456" s="127"/>
      <c r="AR456" s="127"/>
      <c r="AS456" s="127"/>
      <c r="AT456" s="127"/>
      <c r="AU456" s="127"/>
      <c r="AV456" s="127"/>
      <c r="AW456" s="127"/>
      <c r="AX456" s="127"/>
      <c r="AY456" s="127"/>
      <c r="AZ456" s="127"/>
    </row>
    <row r="457" spans="1:52" s="126" customFormat="1" x14ac:dyDescent="0.25">
      <c r="A457" s="124"/>
      <c r="B457" s="125"/>
      <c r="F457" s="125"/>
      <c r="G457" s="125"/>
      <c r="O457" s="125"/>
      <c r="P457" s="125"/>
      <c r="Q457" s="125"/>
      <c r="R457" s="125"/>
      <c r="S457" s="125">
        <f t="shared" si="454"/>
        <v>0</v>
      </c>
      <c r="T457" s="125">
        <f t="shared" si="458"/>
        <v>0</v>
      </c>
      <c r="U457" s="125" t="str">
        <f t="shared" si="456"/>
        <v>Bajo</v>
      </c>
      <c r="V457" s="125" t="str">
        <f t="shared" si="459"/>
        <v>Bajo</v>
      </c>
      <c r="W457" s="125"/>
      <c r="X457" s="125"/>
      <c r="Y457" s="125">
        <f t="shared" si="455"/>
        <v>0</v>
      </c>
      <c r="Z457" s="125">
        <f t="shared" si="460"/>
        <v>0</v>
      </c>
      <c r="AA457" s="125" t="str">
        <f t="shared" si="457"/>
        <v>IV</v>
      </c>
      <c r="AB457" s="125" t="str">
        <f t="shared" si="461"/>
        <v>IV</v>
      </c>
      <c r="AC457" s="125" t="str">
        <f t="shared" si="462"/>
        <v>Falta Valorar</v>
      </c>
      <c r="AD457" s="125" t="str">
        <f t="shared" si="463"/>
        <v>Falta Valorar</v>
      </c>
      <c r="AE457" s="125"/>
      <c r="AF457" s="125"/>
      <c r="AN457" s="127"/>
      <c r="AO457" s="127"/>
      <c r="AP457" s="127"/>
      <c r="AQ457" s="127"/>
      <c r="AR457" s="127"/>
      <c r="AS457" s="127"/>
      <c r="AT457" s="127"/>
      <c r="AU457" s="127"/>
      <c r="AV457" s="127"/>
      <c r="AW457" s="127"/>
      <c r="AX457" s="127"/>
      <c r="AY457" s="127"/>
      <c r="AZ457" s="127"/>
    </row>
    <row r="458" spans="1:52" s="126" customFormat="1" x14ac:dyDescent="0.25">
      <c r="A458" s="124"/>
      <c r="B458" s="125"/>
      <c r="F458" s="125"/>
      <c r="G458" s="125"/>
      <c r="O458" s="125"/>
      <c r="P458" s="125"/>
      <c r="Q458" s="125"/>
      <c r="R458" s="125"/>
      <c r="S458" s="125">
        <f t="shared" si="454"/>
        <v>0</v>
      </c>
      <c r="T458" s="125">
        <f t="shared" si="458"/>
        <v>0</v>
      </c>
      <c r="U458" s="125" t="str">
        <f t="shared" si="456"/>
        <v>Bajo</v>
      </c>
      <c r="V458" s="125" t="str">
        <f t="shared" si="459"/>
        <v>Bajo</v>
      </c>
      <c r="W458" s="125"/>
      <c r="X458" s="125"/>
      <c r="Y458" s="125">
        <f t="shared" si="455"/>
        <v>0</v>
      </c>
      <c r="Z458" s="125">
        <f t="shared" si="460"/>
        <v>0</v>
      </c>
      <c r="AA458" s="125" t="str">
        <f t="shared" si="457"/>
        <v>IV</v>
      </c>
      <c r="AB458" s="125" t="str">
        <f t="shared" si="461"/>
        <v>IV</v>
      </c>
      <c r="AC458" s="125" t="str">
        <f t="shared" si="462"/>
        <v>Falta Valorar</v>
      </c>
      <c r="AD458" s="125" t="str">
        <f t="shared" si="463"/>
        <v>Falta Valorar</v>
      </c>
      <c r="AE458" s="125"/>
      <c r="AF458" s="125"/>
      <c r="AN458" s="127"/>
      <c r="AO458" s="127"/>
      <c r="AP458" s="127"/>
      <c r="AQ458" s="127"/>
      <c r="AR458" s="127"/>
      <c r="AS458" s="127"/>
      <c r="AT458" s="127"/>
      <c r="AU458" s="127"/>
      <c r="AV458" s="127"/>
      <c r="AW458" s="127"/>
      <c r="AX458" s="127"/>
      <c r="AY458" s="127"/>
      <c r="AZ458" s="127"/>
    </row>
    <row r="459" spans="1:52" s="126" customFormat="1" x14ac:dyDescent="0.25">
      <c r="A459" s="124"/>
      <c r="B459" s="125"/>
      <c r="F459" s="125"/>
      <c r="G459" s="125"/>
      <c r="O459" s="125"/>
      <c r="P459" s="125"/>
      <c r="Q459" s="125"/>
      <c r="R459" s="125"/>
      <c r="S459" s="125">
        <f t="shared" ref="S459:S522" si="464">O459*Q459</f>
        <v>0</v>
      </c>
      <c r="T459" s="125">
        <f t="shared" si="458"/>
        <v>0</v>
      </c>
      <c r="U459" s="125" t="str">
        <f t="shared" si="456"/>
        <v>Bajo</v>
      </c>
      <c r="V459" s="125" t="str">
        <f t="shared" si="459"/>
        <v>Bajo</v>
      </c>
      <c r="W459" s="125"/>
      <c r="X459" s="125"/>
      <c r="Y459" s="125">
        <f t="shared" ref="Y459:Y522" si="465">S459*W459</f>
        <v>0</v>
      </c>
      <c r="Z459" s="125">
        <f t="shared" si="460"/>
        <v>0</v>
      </c>
      <c r="AA459" s="125" t="str">
        <f t="shared" si="457"/>
        <v>IV</v>
      </c>
      <c r="AB459" s="125" t="str">
        <f t="shared" si="461"/>
        <v>IV</v>
      </c>
      <c r="AC459" s="125" t="str">
        <f t="shared" si="462"/>
        <v>Falta Valorar</v>
      </c>
      <c r="AD459" s="125" t="str">
        <f t="shared" si="463"/>
        <v>Falta Valorar</v>
      </c>
      <c r="AE459" s="125"/>
      <c r="AF459" s="125"/>
      <c r="AN459" s="127"/>
      <c r="AO459" s="127"/>
      <c r="AP459" s="127"/>
      <c r="AQ459" s="127"/>
      <c r="AR459" s="127"/>
      <c r="AS459" s="127"/>
      <c r="AT459" s="127"/>
      <c r="AU459" s="127"/>
      <c r="AV459" s="127"/>
      <c r="AW459" s="127"/>
      <c r="AX459" s="127"/>
      <c r="AY459" s="127"/>
      <c r="AZ459" s="127"/>
    </row>
    <row r="460" spans="1:52" s="126" customFormat="1" x14ac:dyDescent="0.25">
      <c r="A460" s="124"/>
      <c r="B460" s="125"/>
      <c r="F460" s="125"/>
      <c r="G460" s="125"/>
      <c r="O460" s="125"/>
      <c r="P460" s="125"/>
      <c r="Q460" s="125"/>
      <c r="R460" s="125"/>
      <c r="S460" s="125">
        <f t="shared" si="464"/>
        <v>0</v>
      </c>
      <c r="T460" s="125">
        <f t="shared" si="458"/>
        <v>0</v>
      </c>
      <c r="U460" s="125" t="str">
        <f t="shared" si="456"/>
        <v>Bajo</v>
      </c>
      <c r="V460" s="125" t="str">
        <f t="shared" si="459"/>
        <v>Bajo</v>
      </c>
      <c r="W460" s="125"/>
      <c r="X460" s="125"/>
      <c r="Y460" s="125">
        <f t="shared" si="465"/>
        <v>0</v>
      </c>
      <c r="Z460" s="125">
        <f t="shared" si="460"/>
        <v>0</v>
      </c>
      <c r="AA460" s="125" t="str">
        <f t="shared" si="457"/>
        <v>IV</v>
      </c>
      <c r="AB460" s="125" t="str">
        <f t="shared" si="461"/>
        <v>IV</v>
      </c>
      <c r="AC460" s="125" t="str">
        <f t="shared" si="462"/>
        <v>Falta Valorar</v>
      </c>
      <c r="AD460" s="125" t="str">
        <f t="shared" si="463"/>
        <v>Falta Valorar</v>
      </c>
      <c r="AE460" s="125"/>
      <c r="AF460" s="125"/>
      <c r="AN460" s="127"/>
      <c r="AO460" s="127"/>
      <c r="AP460" s="127"/>
      <c r="AQ460" s="127"/>
      <c r="AR460" s="127"/>
      <c r="AS460" s="127"/>
      <c r="AT460" s="127"/>
      <c r="AU460" s="127"/>
      <c r="AV460" s="127"/>
      <c r="AW460" s="127"/>
      <c r="AX460" s="127"/>
      <c r="AY460" s="127"/>
      <c r="AZ460" s="127"/>
    </row>
    <row r="461" spans="1:52" s="126" customFormat="1" x14ac:dyDescent="0.25">
      <c r="A461" s="124"/>
      <c r="B461" s="125"/>
      <c r="F461" s="125"/>
      <c r="G461" s="125"/>
      <c r="O461" s="125"/>
      <c r="P461" s="125"/>
      <c r="Q461" s="125"/>
      <c r="R461" s="125"/>
      <c r="S461" s="125">
        <f t="shared" si="464"/>
        <v>0</v>
      </c>
      <c r="T461" s="125">
        <f t="shared" si="458"/>
        <v>0</v>
      </c>
      <c r="U461" s="125" t="str">
        <f t="shared" si="456"/>
        <v>Bajo</v>
      </c>
      <c r="V461" s="125" t="str">
        <f t="shared" si="459"/>
        <v>Bajo</v>
      </c>
      <c r="W461" s="125"/>
      <c r="X461" s="125"/>
      <c r="Y461" s="125">
        <f t="shared" si="465"/>
        <v>0</v>
      </c>
      <c r="Z461" s="125">
        <f t="shared" si="460"/>
        <v>0</v>
      </c>
      <c r="AA461" s="125" t="str">
        <f t="shared" si="457"/>
        <v>IV</v>
      </c>
      <c r="AB461" s="125" t="str">
        <f t="shared" si="461"/>
        <v>IV</v>
      </c>
      <c r="AC461" s="125" t="str">
        <f t="shared" si="462"/>
        <v>Falta Valorar</v>
      </c>
      <c r="AD461" s="125" t="str">
        <f t="shared" si="463"/>
        <v>Falta Valorar</v>
      </c>
      <c r="AE461" s="125"/>
      <c r="AF461" s="125"/>
      <c r="AN461" s="127"/>
      <c r="AO461" s="127"/>
      <c r="AP461" s="127"/>
      <c r="AQ461" s="127"/>
      <c r="AR461" s="127"/>
      <c r="AS461" s="127"/>
      <c r="AT461" s="127"/>
      <c r="AU461" s="127"/>
      <c r="AV461" s="127"/>
      <c r="AW461" s="127"/>
      <c r="AX461" s="127"/>
      <c r="AY461" s="127"/>
      <c r="AZ461" s="127"/>
    </row>
    <row r="462" spans="1:52" s="126" customFormat="1" x14ac:dyDescent="0.25">
      <c r="A462" s="124"/>
      <c r="B462" s="125"/>
      <c r="F462" s="125"/>
      <c r="G462" s="125"/>
      <c r="O462" s="125"/>
      <c r="P462" s="125"/>
      <c r="Q462" s="125"/>
      <c r="R462" s="125"/>
      <c r="S462" s="125">
        <f t="shared" si="464"/>
        <v>0</v>
      </c>
      <c r="T462" s="125">
        <f t="shared" si="458"/>
        <v>0</v>
      </c>
      <c r="U462" s="125" t="str">
        <f t="shared" si="456"/>
        <v>Bajo</v>
      </c>
      <c r="V462" s="125" t="str">
        <f t="shared" si="459"/>
        <v>Bajo</v>
      </c>
      <c r="W462" s="125"/>
      <c r="X462" s="125"/>
      <c r="Y462" s="125">
        <f t="shared" si="465"/>
        <v>0</v>
      </c>
      <c r="Z462" s="125">
        <f t="shared" si="460"/>
        <v>0</v>
      </c>
      <c r="AA462" s="125" t="str">
        <f t="shared" si="457"/>
        <v>IV</v>
      </c>
      <c r="AB462" s="125" t="str">
        <f t="shared" si="461"/>
        <v>IV</v>
      </c>
      <c r="AC462" s="125" t="str">
        <f t="shared" si="462"/>
        <v>Falta Valorar</v>
      </c>
      <c r="AD462" s="125" t="str">
        <f t="shared" si="463"/>
        <v>Falta Valorar</v>
      </c>
      <c r="AE462" s="125"/>
      <c r="AF462" s="125"/>
      <c r="AN462" s="127"/>
      <c r="AO462" s="127"/>
      <c r="AP462" s="127"/>
      <c r="AQ462" s="127"/>
      <c r="AR462" s="127"/>
      <c r="AS462" s="127"/>
      <c r="AT462" s="127"/>
      <c r="AU462" s="127"/>
      <c r="AV462" s="127"/>
      <c r="AW462" s="127"/>
      <c r="AX462" s="127"/>
      <c r="AY462" s="127"/>
      <c r="AZ462" s="127"/>
    </row>
    <row r="463" spans="1:52" s="126" customFormat="1" x14ac:dyDescent="0.25">
      <c r="A463" s="124"/>
      <c r="B463" s="125"/>
      <c r="F463" s="125"/>
      <c r="G463" s="125"/>
      <c r="O463" s="125"/>
      <c r="P463" s="125"/>
      <c r="Q463" s="125"/>
      <c r="R463" s="125"/>
      <c r="S463" s="125">
        <f t="shared" si="464"/>
        <v>0</v>
      </c>
      <c r="T463" s="125">
        <f t="shared" si="458"/>
        <v>0</v>
      </c>
      <c r="U463" s="125" t="str">
        <f t="shared" si="456"/>
        <v>Bajo</v>
      </c>
      <c r="V463" s="125" t="str">
        <f t="shared" si="459"/>
        <v>Bajo</v>
      </c>
      <c r="W463" s="125"/>
      <c r="X463" s="125"/>
      <c r="Y463" s="125">
        <f t="shared" si="465"/>
        <v>0</v>
      </c>
      <c r="Z463" s="125">
        <f t="shared" si="460"/>
        <v>0</v>
      </c>
      <c r="AA463" s="125" t="str">
        <f t="shared" si="457"/>
        <v>IV</v>
      </c>
      <c r="AB463" s="125" t="str">
        <f t="shared" si="461"/>
        <v>IV</v>
      </c>
      <c r="AC463" s="125" t="str">
        <f t="shared" si="462"/>
        <v>Falta Valorar</v>
      </c>
      <c r="AD463" s="125" t="str">
        <f t="shared" si="463"/>
        <v>Falta Valorar</v>
      </c>
      <c r="AE463" s="125"/>
      <c r="AF463" s="125"/>
      <c r="AN463" s="127"/>
      <c r="AO463" s="127"/>
      <c r="AP463" s="127"/>
      <c r="AQ463" s="127"/>
      <c r="AR463" s="127"/>
      <c r="AS463" s="127"/>
      <c r="AT463" s="127"/>
      <c r="AU463" s="127"/>
      <c r="AV463" s="127"/>
      <c r="AW463" s="127"/>
      <c r="AX463" s="127"/>
      <c r="AY463" s="127"/>
      <c r="AZ463" s="127"/>
    </row>
    <row r="464" spans="1:52" s="126" customFormat="1" x14ac:dyDescent="0.25">
      <c r="A464" s="124"/>
      <c r="B464" s="125"/>
      <c r="F464" s="125"/>
      <c r="G464" s="125"/>
      <c r="O464" s="125"/>
      <c r="P464" s="125"/>
      <c r="Q464" s="125"/>
      <c r="R464" s="125"/>
      <c r="S464" s="125">
        <f t="shared" si="464"/>
        <v>0</v>
      </c>
      <c r="T464" s="125">
        <f t="shared" si="458"/>
        <v>0</v>
      </c>
      <c r="U464" s="125" t="str">
        <f t="shared" si="456"/>
        <v>Bajo</v>
      </c>
      <c r="V464" s="125" t="str">
        <f t="shared" si="459"/>
        <v>Bajo</v>
      </c>
      <c r="W464" s="125"/>
      <c r="X464" s="125"/>
      <c r="Y464" s="125">
        <f t="shared" si="465"/>
        <v>0</v>
      </c>
      <c r="Z464" s="125">
        <f t="shared" si="460"/>
        <v>0</v>
      </c>
      <c r="AA464" s="125" t="str">
        <f t="shared" si="457"/>
        <v>IV</v>
      </c>
      <c r="AB464" s="125" t="str">
        <f t="shared" si="461"/>
        <v>IV</v>
      </c>
      <c r="AC464" s="125" t="str">
        <f t="shared" si="462"/>
        <v>Falta Valorar</v>
      </c>
      <c r="AD464" s="125" t="str">
        <f t="shared" si="463"/>
        <v>Falta Valorar</v>
      </c>
      <c r="AE464" s="125"/>
      <c r="AF464" s="125"/>
      <c r="AN464" s="127"/>
      <c r="AO464" s="127"/>
      <c r="AP464" s="127"/>
      <c r="AQ464" s="127"/>
      <c r="AR464" s="127"/>
      <c r="AS464" s="127"/>
      <c r="AT464" s="127"/>
      <c r="AU464" s="127"/>
      <c r="AV464" s="127"/>
      <c r="AW464" s="127"/>
      <c r="AX464" s="127"/>
      <c r="AY464" s="127"/>
      <c r="AZ464" s="127"/>
    </row>
    <row r="465" spans="1:52" s="126" customFormat="1" x14ac:dyDescent="0.25">
      <c r="A465" s="124"/>
      <c r="B465" s="125"/>
      <c r="F465" s="125"/>
      <c r="G465" s="125"/>
      <c r="O465" s="125"/>
      <c r="P465" s="125"/>
      <c r="Q465" s="125"/>
      <c r="R465" s="125"/>
      <c r="S465" s="125">
        <f t="shared" si="464"/>
        <v>0</v>
      </c>
      <c r="T465" s="125">
        <f t="shared" si="458"/>
        <v>0</v>
      </c>
      <c r="U465" s="125" t="str">
        <f t="shared" si="456"/>
        <v>Bajo</v>
      </c>
      <c r="V465" s="125" t="str">
        <f t="shared" si="459"/>
        <v>Bajo</v>
      </c>
      <c r="W465" s="125"/>
      <c r="X465" s="125"/>
      <c r="Y465" s="125">
        <f t="shared" si="465"/>
        <v>0</v>
      </c>
      <c r="Z465" s="125">
        <f t="shared" si="460"/>
        <v>0</v>
      </c>
      <c r="AA465" s="125" t="str">
        <f t="shared" si="457"/>
        <v>IV</v>
      </c>
      <c r="AB465" s="125" t="str">
        <f t="shared" si="461"/>
        <v>IV</v>
      </c>
      <c r="AC465" s="125" t="str">
        <f t="shared" si="462"/>
        <v>Falta Valorar</v>
      </c>
      <c r="AD465" s="125" t="str">
        <f t="shared" si="463"/>
        <v>Falta Valorar</v>
      </c>
      <c r="AE465" s="125"/>
      <c r="AF465" s="125"/>
      <c r="AN465" s="127"/>
      <c r="AO465" s="127"/>
      <c r="AP465" s="127"/>
      <c r="AQ465" s="127"/>
      <c r="AR465" s="127"/>
      <c r="AS465" s="127"/>
      <c r="AT465" s="127"/>
      <c r="AU465" s="127"/>
      <c r="AV465" s="127"/>
      <c r="AW465" s="127"/>
      <c r="AX465" s="127"/>
      <c r="AY465" s="127"/>
      <c r="AZ465" s="127"/>
    </row>
    <row r="466" spans="1:52" s="126" customFormat="1" x14ac:dyDescent="0.25">
      <c r="A466" s="124"/>
      <c r="B466" s="125"/>
      <c r="F466" s="125"/>
      <c r="G466" s="125"/>
      <c r="O466" s="125"/>
      <c r="P466" s="125"/>
      <c r="Q466" s="125"/>
      <c r="R466" s="125"/>
      <c r="S466" s="125">
        <f t="shared" si="464"/>
        <v>0</v>
      </c>
      <c r="T466" s="125">
        <f t="shared" si="458"/>
        <v>0</v>
      </c>
      <c r="U466" s="125" t="str">
        <f t="shared" si="456"/>
        <v>Bajo</v>
      </c>
      <c r="V466" s="125" t="str">
        <f t="shared" si="459"/>
        <v>Bajo</v>
      </c>
      <c r="W466" s="125"/>
      <c r="X466" s="125"/>
      <c r="Y466" s="125">
        <f t="shared" si="465"/>
        <v>0</v>
      </c>
      <c r="Z466" s="125">
        <f t="shared" si="460"/>
        <v>0</v>
      </c>
      <c r="AA466" s="125" t="str">
        <f t="shared" si="457"/>
        <v>IV</v>
      </c>
      <c r="AB466" s="125" t="str">
        <f t="shared" si="461"/>
        <v>IV</v>
      </c>
      <c r="AC466" s="125" t="str">
        <f t="shared" si="462"/>
        <v>Falta Valorar</v>
      </c>
      <c r="AD466" s="125" t="str">
        <f t="shared" si="463"/>
        <v>Falta Valorar</v>
      </c>
      <c r="AE466" s="125"/>
      <c r="AF466" s="125"/>
      <c r="AN466" s="127"/>
      <c r="AO466" s="127"/>
      <c r="AP466" s="127"/>
      <c r="AQ466" s="127"/>
      <c r="AR466" s="127"/>
      <c r="AS466" s="127"/>
      <c r="AT466" s="127"/>
      <c r="AU466" s="127"/>
      <c r="AV466" s="127"/>
      <c r="AW466" s="127"/>
      <c r="AX466" s="127"/>
      <c r="AY466" s="127"/>
      <c r="AZ466" s="127"/>
    </row>
    <row r="467" spans="1:52" s="126" customFormat="1" x14ac:dyDescent="0.25">
      <c r="A467" s="124"/>
      <c r="B467" s="125"/>
      <c r="F467" s="125"/>
      <c r="G467" s="125"/>
      <c r="O467" s="125"/>
      <c r="P467" s="125"/>
      <c r="Q467" s="125"/>
      <c r="R467" s="125"/>
      <c r="S467" s="125">
        <f t="shared" si="464"/>
        <v>0</v>
      </c>
      <c r="T467" s="125">
        <f t="shared" si="458"/>
        <v>0</v>
      </c>
      <c r="U467" s="125" t="str">
        <f t="shared" si="456"/>
        <v>Bajo</v>
      </c>
      <c r="V467" s="125" t="str">
        <f t="shared" si="459"/>
        <v>Bajo</v>
      </c>
      <c r="W467" s="125"/>
      <c r="X467" s="125"/>
      <c r="Y467" s="125">
        <f t="shared" si="465"/>
        <v>0</v>
      </c>
      <c r="Z467" s="125">
        <f t="shared" si="460"/>
        <v>0</v>
      </c>
      <c r="AA467" s="125" t="str">
        <f t="shared" si="457"/>
        <v>IV</v>
      </c>
      <c r="AB467" s="125" t="str">
        <f t="shared" si="461"/>
        <v>IV</v>
      </c>
      <c r="AC467" s="125" t="str">
        <f t="shared" si="462"/>
        <v>Falta Valorar</v>
      </c>
      <c r="AD467" s="125" t="str">
        <f t="shared" si="463"/>
        <v>Falta Valorar</v>
      </c>
      <c r="AE467" s="125"/>
      <c r="AF467" s="125"/>
      <c r="AN467" s="127"/>
      <c r="AO467" s="127"/>
      <c r="AP467" s="127"/>
      <c r="AQ467" s="127"/>
      <c r="AR467" s="127"/>
      <c r="AS467" s="127"/>
      <c r="AT467" s="127"/>
      <c r="AU467" s="127"/>
      <c r="AV467" s="127"/>
      <c r="AW467" s="127"/>
      <c r="AX467" s="127"/>
      <c r="AY467" s="127"/>
      <c r="AZ467" s="127"/>
    </row>
    <row r="468" spans="1:52" s="126" customFormat="1" x14ac:dyDescent="0.25">
      <c r="A468" s="124"/>
      <c r="B468" s="125"/>
      <c r="F468" s="125"/>
      <c r="G468" s="125"/>
      <c r="O468" s="125"/>
      <c r="P468" s="125"/>
      <c r="Q468" s="125"/>
      <c r="R468" s="125"/>
      <c r="S468" s="125">
        <f t="shared" si="464"/>
        <v>0</v>
      </c>
      <c r="T468" s="125">
        <f t="shared" si="458"/>
        <v>0</v>
      </c>
      <c r="U468" s="125" t="str">
        <f t="shared" si="456"/>
        <v>Bajo</v>
      </c>
      <c r="V468" s="125" t="str">
        <f t="shared" si="459"/>
        <v>Bajo</v>
      </c>
      <c r="W468" s="125"/>
      <c r="X468" s="125"/>
      <c r="Y468" s="125">
        <f t="shared" si="465"/>
        <v>0</v>
      </c>
      <c r="Z468" s="125">
        <f t="shared" si="460"/>
        <v>0</v>
      </c>
      <c r="AA468" s="125" t="str">
        <f t="shared" si="457"/>
        <v>IV</v>
      </c>
      <c r="AB468" s="125" t="str">
        <f t="shared" si="461"/>
        <v>IV</v>
      </c>
      <c r="AC468" s="125" t="str">
        <f t="shared" si="462"/>
        <v>Falta Valorar</v>
      </c>
      <c r="AD468" s="125" t="str">
        <f t="shared" si="463"/>
        <v>Falta Valorar</v>
      </c>
      <c r="AE468" s="125"/>
      <c r="AF468" s="125"/>
      <c r="AN468" s="127"/>
      <c r="AO468" s="127"/>
      <c r="AP468" s="127"/>
      <c r="AQ468" s="127"/>
      <c r="AR468" s="127"/>
      <c r="AS468" s="127"/>
      <c r="AT468" s="127"/>
      <c r="AU468" s="127"/>
      <c r="AV468" s="127"/>
      <c r="AW468" s="127"/>
      <c r="AX468" s="127"/>
      <c r="AY468" s="127"/>
      <c r="AZ468" s="127"/>
    </row>
    <row r="469" spans="1:52" s="126" customFormat="1" x14ac:dyDescent="0.25">
      <c r="A469" s="124"/>
      <c r="B469" s="125"/>
      <c r="F469" s="125"/>
      <c r="G469" s="125"/>
      <c r="O469" s="125"/>
      <c r="P469" s="125"/>
      <c r="Q469" s="125"/>
      <c r="R469" s="125"/>
      <c r="S469" s="125">
        <f t="shared" si="464"/>
        <v>0</v>
      </c>
      <c r="T469" s="125">
        <f t="shared" si="458"/>
        <v>0</v>
      </c>
      <c r="U469" s="125" t="str">
        <f t="shared" si="456"/>
        <v>Bajo</v>
      </c>
      <c r="V469" s="125" t="str">
        <f t="shared" si="459"/>
        <v>Bajo</v>
      </c>
      <c r="W469" s="125"/>
      <c r="X469" s="125"/>
      <c r="Y469" s="125">
        <f t="shared" si="465"/>
        <v>0</v>
      </c>
      <c r="Z469" s="125">
        <f t="shared" si="460"/>
        <v>0</v>
      </c>
      <c r="AA469" s="125" t="str">
        <f t="shared" si="457"/>
        <v>IV</v>
      </c>
      <c r="AB469" s="125" t="str">
        <f t="shared" si="461"/>
        <v>IV</v>
      </c>
      <c r="AC469" s="125" t="str">
        <f t="shared" si="462"/>
        <v>Falta Valorar</v>
      </c>
      <c r="AD469" s="125" t="str">
        <f t="shared" si="463"/>
        <v>Falta Valorar</v>
      </c>
      <c r="AE469" s="125"/>
      <c r="AF469" s="125"/>
      <c r="AN469" s="127"/>
      <c r="AO469" s="127"/>
      <c r="AP469" s="127"/>
      <c r="AQ469" s="127"/>
      <c r="AR469" s="127"/>
      <c r="AS469" s="127"/>
      <c r="AT469" s="127"/>
      <c r="AU469" s="127"/>
      <c r="AV469" s="127"/>
      <c r="AW469" s="127"/>
      <c r="AX469" s="127"/>
      <c r="AY469" s="127"/>
      <c r="AZ469" s="127"/>
    </row>
    <row r="470" spans="1:52" s="126" customFormat="1" x14ac:dyDescent="0.25">
      <c r="A470" s="124"/>
      <c r="B470" s="125"/>
      <c r="F470" s="125"/>
      <c r="G470" s="125"/>
      <c r="O470" s="125"/>
      <c r="P470" s="125"/>
      <c r="Q470" s="125"/>
      <c r="R470" s="125"/>
      <c r="S470" s="125">
        <f t="shared" si="464"/>
        <v>0</v>
      </c>
      <c r="T470" s="125">
        <f t="shared" si="458"/>
        <v>0</v>
      </c>
      <c r="U470" s="125" t="str">
        <f t="shared" si="456"/>
        <v>Bajo</v>
      </c>
      <c r="V470" s="125" t="str">
        <f t="shared" si="459"/>
        <v>Bajo</v>
      </c>
      <c r="W470" s="125"/>
      <c r="X470" s="125"/>
      <c r="Y470" s="125">
        <f t="shared" si="465"/>
        <v>0</v>
      </c>
      <c r="Z470" s="125">
        <f t="shared" si="460"/>
        <v>0</v>
      </c>
      <c r="AA470" s="125" t="str">
        <f t="shared" si="457"/>
        <v>IV</v>
      </c>
      <c r="AB470" s="125" t="str">
        <f t="shared" si="461"/>
        <v>IV</v>
      </c>
      <c r="AC470" s="125" t="str">
        <f t="shared" si="462"/>
        <v>Falta Valorar</v>
      </c>
      <c r="AD470" s="125" t="str">
        <f t="shared" si="463"/>
        <v>Falta Valorar</v>
      </c>
      <c r="AE470" s="125"/>
      <c r="AF470" s="125"/>
      <c r="AN470" s="127"/>
      <c r="AO470" s="127"/>
      <c r="AP470" s="127"/>
      <c r="AQ470" s="127"/>
      <c r="AR470" s="127"/>
      <c r="AS470" s="127"/>
      <c r="AT470" s="127"/>
      <c r="AU470" s="127"/>
      <c r="AV470" s="127"/>
      <c r="AW470" s="127"/>
      <c r="AX470" s="127"/>
      <c r="AY470" s="127"/>
      <c r="AZ470" s="127"/>
    </row>
    <row r="471" spans="1:52" s="126" customFormat="1" x14ac:dyDescent="0.25">
      <c r="A471" s="124"/>
      <c r="B471" s="125"/>
      <c r="F471" s="125"/>
      <c r="G471" s="125"/>
      <c r="O471" s="125"/>
      <c r="P471" s="125"/>
      <c r="Q471" s="125"/>
      <c r="R471" s="125"/>
      <c r="S471" s="125">
        <f t="shared" si="464"/>
        <v>0</v>
      </c>
      <c r="T471" s="125">
        <f t="shared" si="458"/>
        <v>0</v>
      </c>
      <c r="U471" s="125" t="str">
        <f t="shared" si="456"/>
        <v>Bajo</v>
      </c>
      <c r="V471" s="125" t="str">
        <f t="shared" si="459"/>
        <v>Bajo</v>
      </c>
      <c r="W471" s="125"/>
      <c r="X471" s="125"/>
      <c r="Y471" s="125">
        <f t="shared" si="465"/>
        <v>0</v>
      </c>
      <c r="Z471" s="125">
        <f t="shared" si="460"/>
        <v>0</v>
      </c>
      <c r="AA471" s="125" t="str">
        <f t="shared" si="457"/>
        <v>IV</v>
      </c>
      <c r="AB471" s="125" t="str">
        <f t="shared" si="461"/>
        <v>IV</v>
      </c>
      <c r="AC471" s="125" t="str">
        <f t="shared" si="462"/>
        <v>Falta Valorar</v>
      </c>
      <c r="AD471" s="125" t="str">
        <f t="shared" si="463"/>
        <v>Falta Valorar</v>
      </c>
      <c r="AE471" s="125"/>
      <c r="AF471" s="125"/>
      <c r="AN471" s="127"/>
      <c r="AO471" s="127"/>
      <c r="AP471" s="127"/>
      <c r="AQ471" s="127"/>
      <c r="AR471" s="127"/>
      <c r="AS471" s="127"/>
      <c r="AT471" s="127"/>
      <c r="AU471" s="127"/>
      <c r="AV471" s="127"/>
      <c r="AW471" s="127"/>
      <c r="AX471" s="127"/>
      <c r="AY471" s="127"/>
      <c r="AZ471" s="127"/>
    </row>
    <row r="472" spans="1:52" s="126" customFormat="1" x14ac:dyDescent="0.25">
      <c r="A472" s="124"/>
      <c r="B472" s="125"/>
      <c r="F472" s="125"/>
      <c r="G472" s="125"/>
      <c r="O472" s="125"/>
      <c r="P472" s="125"/>
      <c r="Q472" s="125"/>
      <c r="R472" s="125"/>
      <c r="S472" s="125">
        <f t="shared" si="464"/>
        <v>0</v>
      </c>
      <c r="T472" s="125">
        <f t="shared" si="458"/>
        <v>0</v>
      </c>
      <c r="U472" s="125" t="str">
        <f t="shared" si="456"/>
        <v>Bajo</v>
      </c>
      <c r="V472" s="125" t="str">
        <f t="shared" si="459"/>
        <v>Bajo</v>
      </c>
      <c r="W472" s="125"/>
      <c r="X472" s="125"/>
      <c r="Y472" s="125">
        <f t="shared" si="465"/>
        <v>0</v>
      </c>
      <c r="Z472" s="125">
        <f t="shared" si="460"/>
        <v>0</v>
      </c>
      <c r="AA472" s="125" t="str">
        <f t="shared" si="457"/>
        <v>IV</v>
      </c>
      <c r="AB472" s="125" t="str">
        <f t="shared" si="461"/>
        <v>IV</v>
      </c>
      <c r="AC472" s="125" t="str">
        <f t="shared" si="462"/>
        <v>Falta Valorar</v>
      </c>
      <c r="AD472" s="125" t="str">
        <f t="shared" si="463"/>
        <v>Falta Valorar</v>
      </c>
      <c r="AE472" s="125"/>
      <c r="AF472" s="125"/>
      <c r="AN472" s="127"/>
      <c r="AO472" s="127"/>
      <c r="AP472" s="127"/>
      <c r="AQ472" s="127"/>
      <c r="AR472" s="127"/>
      <c r="AS472" s="127"/>
      <c r="AT472" s="127"/>
      <c r="AU472" s="127"/>
      <c r="AV472" s="127"/>
      <c r="AW472" s="127"/>
      <c r="AX472" s="127"/>
      <c r="AY472" s="127"/>
      <c r="AZ472" s="127"/>
    </row>
    <row r="473" spans="1:52" s="126" customFormat="1" x14ac:dyDescent="0.25">
      <c r="A473" s="124"/>
      <c r="B473" s="125"/>
      <c r="F473" s="125"/>
      <c r="G473" s="125"/>
      <c r="O473" s="125"/>
      <c r="P473" s="125"/>
      <c r="Q473" s="125"/>
      <c r="R473" s="125"/>
      <c r="S473" s="125">
        <f t="shared" si="464"/>
        <v>0</v>
      </c>
      <c r="T473" s="125">
        <f t="shared" si="458"/>
        <v>0</v>
      </c>
      <c r="U473" s="125" t="str">
        <f t="shared" si="456"/>
        <v>Bajo</v>
      </c>
      <c r="V473" s="125" t="str">
        <f t="shared" si="459"/>
        <v>Bajo</v>
      </c>
      <c r="W473" s="125"/>
      <c r="X473" s="125"/>
      <c r="Y473" s="125">
        <f t="shared" si="465"/>
        <v>0</v>
      </c>
      <c r="Z473" s="125">
        <f t="shared" si="460"/>
        <v>0</v>
      </c>
      <c r="AA473" s="125" t="str">
        <f t="shared" si="457"/>
        <v>IV</v>
      </c>
      <c r="AB473" s="125" t="str">
        <f t="shared" si="461"/>
        <v>IV</v>
      </c>
      <c r="AC473" s="125" t="str">
        <f t="shared" si="462"/>
        <v>Falta Valorar</v>
      </c>
      <c r="AD473" s="125" t="str">
        <f t="shared" si="463"/>
        <v>Falta Valorar</v>
      </c>
      <c r="AE473" s="125"/>
      <c r="AF473" s="125"/>
      <c r="AN473" s="127"/>
      <c r="AO473" s="127"/>
      <c r="AP473" s="127"/>
      <c r="AQ473" s="127"/>
      <c r="AR473" s="127"/>
      <c r="AS473" s="127"/>
      <c r="AT473" s="127"/>
      <c r="AU473" s="127"/>
      <c r="AV473" s="127"/>
      <c r="AW473" s="127"/>
      <c r="AX473" s="127"/>
      <c r="AY473" s="127"/>
      <c r="AZ473" s="127"/>
    </row>
    <row r="474" spans="1:52" s="126" customFormat="1" x14ac:dyDescent="0.25">
      <c r="A474" s="124"/>
      <c r="B474" s="125"/>
      <c r="F474" s="125"/>
      <c r="G474" s="125"/>
      <c r="O474" s="125"/>
      <c r="P474" s="125"/>
      <c r="Q474" s="125"/>
      <c r="R474" s="125"/>
      <c r="S474" s="125">
        <f t="shared" si="464"/>
        <v>0</v>
      </c>
      <c r="T474" s="125">
        <f t="shared" si="458"/>
        <v>0</v>
      </c>
      <c r="U474" s="125" t="str">
        <f t="shared" si="456"/>
        <v>Bajo</v>
      </c>
      <c r="V474" s="125" t="str">
        <f t="shared" si="459"/>
        <v>Bajo</v>
      </c>
      <c r="W474" s="125"/>
      <c r="X474" s="125"/>
      <c r="Y474" s="125">
        <f t="shared" si="465"/>
        <v>0</v>
      </c>
      <c r="Z474" s="125">
        <f t="shared" si="460"/>
        <v>0</v>
      </c>
      <c r="AA474" s="125" t="str">
        <f t="shared" si="457"/>
        <v>IV</v>
      </c>
      <c r="AB474" s="125" t="str">
        <f t="shared" si="461"/>
        <v>IV</v>
      </c>
      <c r="AC474" s="125" t="str">
        <f t="shared" si="462"/>
        <v>Falta Valorar</v>
      </c>
      <c r="AD474" s="125" t="str">
        <f t="shared" si="463"/>
        <v>Falta Valorar</v>
      </c>
      <c r="AE474" s="125"/>
      <c r="AF474" s="125"/>
      <c r="AN474" s="127"/>
      <c r="AO474" s="127"/>
      <c r="AP474" s="127"/>
      <c r="AQ474" s="127"/>
      <c r="AR474" s="127"/>
      <c r="AS474" s="127"/>
      <c r="AT474" s="127"/>
      <c r="AU474" s="127"/>
      <c r="AV474" s="127"/>
      <c r="AW474" s="127"/>
      <c r="AX474" s="127"/>
      <c r="AY474" s="127"/>
      <c r="AZ474" s="127"/>
    </row>
    <row r="475" spans="1:52" s="126" customFormat="1" x14ac:dyDescent="0.25">
      <c r="A475" s="124"/>
      <c r="B475" s="125"/>
      <c r="F475" s="125"/>
      <c r="G475" s="125"/>
      <c r="O475" s="125"/>
      <c r="P475" s="125"/>
      <c r="Q475" s="125"/>
      <c r="R475" s="125"/>
      <c r="S475" s="125">
        <f t="shared" si="464"/>
        <v>0</v>
      </c>
      <c r="T475" s="125">
        <f t="shared" si="458"/>
        <v>0</v>
      </c>
      <c r="U475" s="125" t="str">
        <f t="shared" si="456"/>
        <v>Bajo</v>
      </c>
      <c r="V475" s="125" t="str">
        <f t="shared" si="459"/>
        <v>Bajo</v>
      </c>
      <c r="W475" s="125"/>
      <c r="X475" s="125"/>
      <c r="Y475" s="125">
        <f t="shared" si="465"/>
        <v>0</v>
      </c>
      <c r="Z475" s="125">
        <f t="shared" si="460"/>
        <v>0</v>
      </c>
      <c r="AA475" s="125" t="str">
        <f t="shared" si="457"/>
        <v>IV</v>
      </c>
      <c r="AB475" s="125" t="str">
        <f t="shared" si="461"/>
        <v>IV</v>
      </c>
      <c r="AC475" s="125" t="str">
        <f t="shared" si="462"/>
        <v>Falta Valorar</v>
      </c>
      <c r="AD475" s="125" t="str">
        <f t="shared" si="463"/>
        <v>Falta Valorar</v>
      </c>
      <c r="AE475" s="125"/>
      <c r="AF475" s="125"/>
      <c r="AN475" s="127"/>
      <c r="AO475" s="127"/>
      <c r="AP475" s="127"/>
      <c r="AQ475" s="127"/>
      <c r="AR475" s="127"/>
      <c r="AS475" s="127"/>
      <c r="AT475" s="127"/>
      <c r="AU475" s="127"/>
      <c r="AV475" s="127"/>
      <c r="AW475" s="127"/>
      <c r="AX475" s="127"/>
      <c r="AY475" s="127"/>
      <c r="AZ475" s="127"/>
    </row>
    <row r="476" spans="1:52" s="126" customFormat="1" x14ac:dyDescent="0.25">
      <c r="A476" s="124"/>
      <c r="B476" s="125"/>
      <c r="F476" s="125"/>
      <c r="G476" s="125"/>
      <c r="O476" s="125"/>
      <c r="P476" s="125"/>
      <c r="Q476" s="125"/>
      <c r="R476" s="125"/>
      <c r="S476" s="125">
        <f t="shared" si="464"/>
        <v>0</v>
      </c>
      <c r="T476" s="125">
        <f t="shared" si="458"/>
        <v>0</v>
      </c>
      <c r="U476" s="125" t="str">
        <f t="shared" si="456"/>
        <v>Bajo</v>
      </c>
      <c r="V476" s="125" t="str">
        <f t="shared" si="459"/>
        <v>Bajo</v>
      </c>
      <c r="W476" s="125"/>
      <c r="X476" s="125"/>
      <c r="Y476" s="125">
        <f t="shared" si="465"/>
        <v>0</v>
      </c>
      <c r="Z476" s="125">
        <f t="shared" si="460"/>
        <v>0</v>
      </c>
      <c r="AA476" s="125" t="str">
        <f t="shared" si="457"/>
        <v>IV</v>
      </c>
      <c r="AB476" s="125" t="str">
        <f t="shared" si="461"/>
        <v>IV</v>
      </c>
      <c r="AC476" s="125" t="str">
        <f t="shared" si="462"/>
        <v>Falta Valorar</v>
      </c>
      <c r="AD476" s="125" t="str">
        <f t="shared" si="463"/>
        <v>Falta Valorar</v>
      </c>
      <c r="AE476" s="125"/>
      <c r="AF476" s="125"/>
      <c r="AN476" s="127"/>
      <c r="AO476" s="127"/>
      <c r="AP476" s="127"/>
      <c r="AQ476" s="127"/>
      <c r="AR476" s="127"/>
      <c r="AS476" s="127"/>
      <c r="AT476" s="127"/>
      <c r="AU476" s="127"/>
      <c r="AV476" s="127"/>
      <c r="AW476" s="127"/>
      <c r="AX476" s="127"/>
      <c r="AY476" s="127"/>
      <c r="AZ476" s="127"/>
    </row>
    <row r="477" spans="1:52" s="126" customFormat="1" x14ac:dyDescent="0.25">
      <c r="A477" s="124"/>
      <c r="B477" s="125"/>
      <c r="F477" s="125"/>
      <c r="G477" s="125"/>
      <c r="O477" s="125"/>
      <c r="P477" s="125"/>
      <c r="Q477" s="125"/>
      <c r="R477" s="125"/>
      <c r="S477" s="125">
        <f t="shared" si="464"/>
        <v>0</v>
      </c>
      <c r="T477" s="125">
        <f t="shared" si="458"/>
        <v>0</v>
      </c>
      <c r="U477" s="125" t="str">
        <f t="shared" si="456"/>
        <v>Bajo</v>
      </c>
      <c r="V477" s="125" t="str">
        <f t="shared" si="459"/>
        <v>Bajo</v>
      </c>
      <c r="W477" s="125"/>
      <c r="X477" s="125"/>
      <c r="Y477" s="125">
        <f t="shared" si="465"/>
        <v>0</v>
      </c>
      <c r="Z477" s="125">
        <f t="shared" si="460"/>
        <v>0</v>
      </c>
      <c r="AA477" s="125" t="str">
        <f t="shared" si="457"/>
        <v>IV</v>
      </c>
      <c r="AB477" s="125" t="str">
        <f t="shared" si="461"/>
        <v>IV</v>
      </c>
      <c r="AC477" s="125" t="str">
        <f t="shared" si="462"/>
        <v>Falta Valorar</v>
      </c>
      <c r="AD477" s="125" t="str">
        <f t="shared" si="463"/>
        <v>Falta Valorar</v>
      </c>
      <c r="AE477" s="125"/>
      <c r="AF477" s="125"/>
      <c r="AN477" s="127"/>
      <c r="AO477" s="127"/>
      <c r="AP477" s="127"/>
      <c r="AQ477" s="127"/>
      <c r="AR477" s="127"/>
      <c r="AS477" s="127"/>
      <c r="AT477" s="127"/>
      <c r="AU477" s="127"/>
      <c r="AV477" s="127"/>
      <c r="AW477" s="127"/>
      <c r="AX477" s="127"/>
      <c r="AY477" s="127"/>
      <c r="AZ477" s="127"/>
    </row>
    <row r="478" spans="1:52" s="126" customFormat="1" x14ac:dyDescent="0.25">
      <c r="A478" s="124"/>
      <c r="B478" s="125"/>
      <c r="F478" s="125"/>
      <c r="G478" s="125"/>
      <c r="O478" s="125"/>
      <c r="P478" s="125"/>
      <c r="Q478" s="125"/>
      <c r="R478" s="125"/>
      <c r="S478" s="125">
        <f t="shared" si="464"/>
        <v>0</v>
      </c>
      <c r="T478" s="125">
        <f t="shared" si="458"/>
        <v>0</v>
      </c>
      <c r="U478" s="125" t="str">
        <f t="shared" si="456"/>
        <v>Bajo</v>
      </c>
      <c r="V478" s="125" t="str">
        <f t="shared" si="459"/>
        <v>Bajo</v>
      </c>
      <c r="W478" s="125"/>
      <c r="X478" s="125"/>
      <c r="Y478" s="125">
        <f t="shared" si="465"/>
        <v>0</v>
      </c>
      <c r="Z478" s="125">
        <f t="shared" si="460"/>
        <v>0</v>
      </c>
      <c r="AA478" s="125" t="str">
        <f t="shared" si="457"/>
        <v>IV</v>
      </c>
      <c r="AB478" s="125" t="str">
        <f t="shared" si="461"/>
        <v>IV</v>
      </c>
      <c r="AC478" s="125" t="str">
        <f t="shared" si="462"/>
        <v>Falta Valorar</v>
      </c>
      <c r="AD478" s="125" t="str">
        <f t="shared" si="463"/>
        <v>Falta Valorar</v>
      </c>
      <c r="AE478" s="125"/>
      <c r="AF478" s="125"/>
      <c r="AN478" s="127"/>
      <c r="AO478" s="127"/>
      <c r="AP478" s="127"/>
      <c r="AQ478" s="127"/>
      <c r="AR478" s="127"/>
      <c r="AS478" s="127"/>
      <c r="AT478" s="127"/>
      <c r="AU478" s="127"/>
      <c r="AV478" s="127"/>
      <c r="AW478" s="127"/>
      <c r="AX478" s="127"/>
      <c r="AY478" s="127"/>
      <c r="AZ478" s="127"/>
    </row>
    <row r="479" spans="1:52" s="126" customFormat="1" x14ac:dyDescent="0.25">
      <c r="A479" s="124"/>
      <c r="B479" s="125"/>
      <c r="F479" s="125"/>
      <c r="G479" s="125"/>
      <c r="O479" s="125"/>
      <c r="P479" s="125"/>
      <c r="Q479" s="125"/>
      <c r="R479" s="125"/>
      <c r="S479" s="125">
        <f t="shared" si="464"/>
        <v>0</v>
      </c>
      <c r="T479" s="125">
        <f t="shared" si="458"/>
        <v>0</v>
      </c>
      <c r="U479" s="125" t="str">
        <f t="shared" si="456"/>
        <v>Bajo</v>
      </c>
      <c r="V479" s="125" t="str">
        <f t="shared" si="459"/>
        <v>Bajo</v>
      </c>
      <c r="W479" s="125"/>
      <c r="X479" s="125"/>
      <c r="Y479" s="125">
        <f t="shared" si="465"/>
        <v>0</v>
      </c>
      <c r="Z479" s="125">
        <f t="shared" si="460"/>
        <v>0</v>
      </c>
      <c r="AA479" s="125" t="str">
        <f t="shared" si="457"/>
        <v>IV</v>
      </c>
      <c r="AB479" s="125" t="str">
        <f t="shared" si="461"/>
        <v>IV</v>
      </c>
      <c r="AC479" s="125" t="str">
        <f t="shared" si="462"/>
        <v>Falta Valorar</v>
      </c>
      <c r="AD479" s="125" t="str">
        <f t="shared" si="463"/>
        <v>Falta Valorar</v>
      </c>
      <c r="AE479" s="125"/>
      <c r="AF479" s="125"/>
      <c r="AN479" s="127"/>
      <c r="AO479" s="127"/>
      <c r="AP479" s="127"/>
      <c r="AQ479" s="127"/>
      <c r="AR479" s="127"/>
      <c r="AS479" s="127"/>
      <c r="AT479" s="127"/>
      <c r="AU479" s="127"/>
      <c r="AV479" s="127"/>
      <c r="AW479" s="127"/>
      <c r="AX479" s="127"/>
      <c r="AY479" s="127"/>
      <c r="AZ479" s="127"/>
    </row>
    <row r="480" spans="1:52" s="126" customFormat="1" x14ac:dyDescent="0.25">
      <c r="A480" s="124"/>
      <c r="B480" s="125"/>
      <c r="F480" s="125"/>
      <c r="G480" s="125"/>
      <c r="O480" s="125"/>
      <c r="P480" s="125"/>
      <c r="Q480" s="125"/>
      <c r="R480" s="125"/>
      <c r="S480" s="125">
        <f t="shared" si="464"/>
        <v>0</v>
      </c>
      <c r="T480" s="125">
        <f t="shared" si="458"/>
        <v>0</v>
      </c>
      <c r="U480" s="125" t="str">
        <f t="shared" si="456"/>
        <v>Bajo</v>
      </c>
      <c r="V480" s="125" t="str">
        <f t="shared" si="459"/>
        <v>Bajo</v>
      </c>
      <c r="W480" s="125"/>
      <c r="X480" s="125"/>
      <c r="Y480" s="125">
        <f t="shared" si="465"/>
        <v>0</v>
      </c>
      <c r="Z480" s="125">
        <f t="shared" si="460"/>
        <v>0</v>
      </c>
      <c r="AA480" s="125" t="str">
        <f t="shared" si="457"/>
        <v>IV</v>
      </c>
      <c r="AB480" s="125" t="str">
        <f t="shared" si="461"/>
        <v>IV</v>
      </c>
      <c r="AC480" s="125" t="str">
        <f t="shared" si="462"/>
        <v>Falta Valorar</v>
      </c>
      <c r="AD480" s="125" t="str">
        <f t="shared" si="463"/>
        <v>Falta Valorar</v>
      </c>
      <c r="AE480" s="125"/>
      <c r="AF480" s="125"/>
      <c r="AN480" s="127"/>
      <c r="AO480" s="127"/>
      <c r="AP480" s="127"/>
      <c r="AQ480" s="127"/>
      <c r="AR480" s="127"/>
      <c r="AS480" s="127"/>
      <c r="AT480" s="127"/>
      <c r="AU480" s="127"/>
      <c r="AV480" s="127"/>
      <c r="AW480" s="127"/>
      <c r="AX480" s="127"/>
      <c r="AY480" s="127"/>
      <c r="AZ480" s="127"/>
    </row>
    <row r="481" spans="1:52" s="126" customFormat="1" x14ac:dyDescent="0.25">
      <c r="A481" s="124"/>
      <c r="B481" s="125"/>
      <c r="F481" s="125"/>
      <c r="G481" s="125"/>
      <c r="O481" s="125"/>
      <c r="P481" s="125"/>
      <c r="Q481" s="125"/>
      <c r="R481" s="125"/>
      <c r="S481" s="125">
        <f t="shared" si="464"/>
        <v>0</v>
      </c>
      <c r="T481" s="125">
        <f t="shared" si="458"/>
        <v>0</v>
      </c>
      <c r="U481" s="125" t="str">
        <f t="shared" si="456"/>
        <v>Bajo</v>
      </c>
      <c r="V481" s="125" t="str">
        <f t="shared" si="459"/>
        <v>Bajo</v>
      </c>
      <c r="W481" s="125"/>
      <c r="X481" s="125"/>
      <c r="Y481" s="125">
        <f t="shared" si="465"/>
        <v>0</v>
      </c>
      <c r="Z481" s="125">
        <f t="shared" si="460"/>
        <v>0</v>
      </c>
      <c r="AA481" s="125" t="str">
        <f t="shared" si="457"/>
        <v>IV</v>
      </c>
      <c r="AB481" s="125" t="str">
        <f t="shared" si="461"/>
        <v>IV</v>
      </c>
      <c r="AC481" s="125" t="str">
        <f t="shared" si="462"/>
        <v>Falta Valorar</v>
      </c>
      <c r="AD481" s="125" t="str">
        <f t="shared" si="463"/>
        <v>Falta Valorar</v>
      </c>
      <c r="AE481" s="125"/>
      <c r="AF481" s="125"/>
      <c r="AN481" s="127"/>
      <c r="AO481" s="127"/>
      <c r="AP481" s="127"/>
      <c r="AQ481" s="127"/>
      <c r="AR481" s="127"/>
      <c r="AS481" s="127"/>
      <c r="AT481" s="127"/>
      <c r="AU481" s="127"/>
      <c r="AV481" s="127"/>
      <c r="AW481" s="127"/>
      <c r="AX481" s="127"/>
      <c r="AY481" s="127"/>
      <c r="AZ481" s="127"/>
    </row>
    <row r="482" spans="1:52" s="126" customFormat="1" x14ac:dyDescent="0.25">
      <c r="A482" s="124"/>
      <c r="B482" s="125"/>
      <c r="F482" s="125"/>
      <c r="G482" s="125"/>
      <c r="O482" s="125"/>
      <c r="P482" s="125"/>
      <c r="Q482" s="125"/>
      <c r="R482" s="125"/>
      <c r="S482" s="125">
        <f t="shared" si="464"/>
        <v>0</v>
      </c>
      <c r="T482" s="125">
        <f t="shared" si="458"/>
        <v>0</v>
      </c>
      <c r="U482" s="125" t="str">
        <f t="shared" si="456"/>
        <v>Bajo</v>
      </c>
      <c r="V482" s="125" t="str">
        <f t="shared" si="459"/>
        <v>Bajo</v>
      </c>
      <c r="W482" s="125"/>
      <c r="X482" s="125"/>
      <c r="Y482" s="125">
        <f t="shared" si="465"/>
        <v>0</v>
      </c>
      <c r="Z482" s="125">
        <f t="shared" si="460"/>
        <v>0</v>
      </c>
      <c r="AA482" s="125" t="str">
        <f t="shared" si="457"/>
        <v>IV</v>
      </c>
      <c r="AB482" s="125" t="str">
        <f t="shared" si="461"/>
        <v>IV</v>
      </c>
      <c r="AC482" s="125" t="str">
        <f t="shared" si="462"/>
        <v>Falta Valorar</v>
      </c>
      <c r="AD482" s="125" t="str">
        <f t="shared" si="463"/>
        <v>Falta Valorar</v>
      </c>
      <c r="AE482" s="125"/>
      <c r="AF482" s="125"/>
      <c r="AN482" s="127"/>
      <c r="AO482" s="127"/>
      <c r="AP482" s="127"/>
      <c r="AQ482" s="127"/>
      <c r="AR482" s="127"/>
      <c r="AS482" s="127"/>
      <c r="AT482" s="127"/>
      <c r="AU482" s="127"/>
      <c r="AV482" s="127"/>
      <c r="AW482" s="127"/>
      <c r="AX482" s="127"/>
      <c r="AY482" s="127"/>
      <c r="AZ482" s="127"/>
    </row>
    <row r="483" spans="1:52" s="126" customFormat="1" x14ac:dyDescent="0.25">
      <c r="A483" s="124"/>
      <c r="B483" s="125"/>
      <c r="F483" s="125"/>
      <c r="G483" s="125"/>
      <c r="O483" s="125"/>
      <c r="P483" s="125"/>
      <c r="Q483" s="125"/>
      <c r="R483" s="125"/>
      <c r="S483" s="125">
        <f t="shared" si="464"/>
        <v>0</v>
      </c>
      <c r="T483" s="125">
        <f t="shared" si="458"/>
        <v>0</v>
      </c>
      <c r="U483" s="125" t="str">
        <f t="shared" si="456"/>
        <v>Bajo</v>
      </c>
      <c r="V483" s="125" t="str">
        <f t="shared" si="459"/>
        <v>Bajo</v>
      </c>
      <c r="W483" s="125"/>
      <c r="X483" s="125"/>
      <c r="Y483" s="125">
        <f t="shared" si="465"/>
        <v>0</v>
      </c>
      <c r="Z483" s="125">
        <f t="shared" si="460"/>
        <v>0</v>
      </c>
      <c r="AA483" s="125" t="str">
        <f t="shared" si="457"/>
        <v>IV</v>
      </c>
      <c r="AB483" s="125" t="str">
        <f t="shared" si="461"/>
        <v>IV</v>
      </c>
      <c r="AC483" s="125" t="str">
        <f t="shared" si="462"/>
        <v>Falta Valorar</v>
      </c>
      <c r="AD483" s="125" t="str">
        <f t="shared" si="463"/>
        <v>Falta Valorar</v>
      </c>
      <c r="AE483" s="125"/>
      <c r="AF483" s="125"/>
      <c r="AN483" s="127"/>
      <c r="AO483" s="127"/>
      <c r="AP483" s="127"/>
      <c r="AQ483" s="127"/>
      <c r="AR483" s="127"/>
      <c r="AS483" s="127"/>
      <c r="AT483" s="127"/>
      <c r="AU483" s="127"/>
      <c r="AV483" s="127"/>
      <c r="AW483" s="127"/>
      <c r="AX483" s="127"/>
      <c r="AY483" s="127"/>
      <c r="AZ483" s="127"/>
    </row>
    <row r="484" spans="1:52" s="126" customFormat="1" x14ac:dyDescent="0.25">
      <c r="A484" s="124"/>
      <c r="B484" s="125"/>
      <c r="F484" s="125"/>
      <c r="G484" s="125"/>
      <c r="O484" s="125"/>
      <c r="P484" s="125"/>
      <c r="Q484" s="125"/>
      <c r="R484" s="125"/>
      <c r="S484" s="125">
        <f t="shared" si="464"/>
        <v>0</v>
      </c>
      <c r="T484" s="125">
        <f t="shared" si="458"/>
        <v>0</v>
      </c>
      <c r="U484" s="125" t="str">
        <f t="shared" si="456"/>
        <v>Bajo</v>
      </c>
      <c r="V484" s="125" t="str">
        <f t="shared" si="459"/>
        <v>Bajo</v>
      </c>
      <c r="W484" s="125"/>
      <c r="X484" s="125"/>
      <c r="Y484" s="125">
        <f t="shared" si="465"/>
        <v>0</v>
      </c>
      <c r="Z484" s="125">
        <f t="shared" si="460"/>
        <v>0</v>
      </c>
      <c r="AA484" s="125" t="str">
        <f t="shared" si="457"/>
        <v>IV</v>
      </c>
      <c r="AB484" s="125" t="str">
        <f t="shared" si="461"/>
        <v>IV</v>
      </c>
      <c r="AC484" s="125" t="str">
        <f t="shared" si="462"/>
        <v>Falta Valorar</v>
      </c>
      <c r="AD484" s="125" t="str">
        <f t="shared" si="463"/>
        <v>Falta Valorar</v>
      </c>
      <c r="AE484" s="125"/>
      <c r="AF484" s="125"/>
      <c r="AN484" s="127"/>
      <c r="AO484" s="127"/>
      <c r="AP484" s="127"/>
      <c r="AQ484" s="127"/>
      <c r="AR484" s="127"/>
      <c r="AS484" s="127"/>
      <c r="AT484" s="127"/>
      <c r="AU484" s="127"/>
      <c r="AV484" s="127"/>
      <c r="AW484" s="127"/>
      <c r="AX484" s="127"/>
      <c r="AY484" s="127"/>
      <c r="AZ484" s="127"/>
    </row>
    <row r="485" spans="1:52" s="126" customFormat="1" x14ac:dyDescent="0.25">
      <c r="A485" s="124"/>
      <c r="B485" s="125"/>
      <c r="F485" s="125"/>
      <c r="G485" s="125"/>
      <c r="O485" s="125"/>
      <c r="P485" s="125"/>
      <c r="Q485" s="125"/>
      <c r="R485" s="125"/>
      <c r="S485" s="125">
        <f t="shared" si="464"/>
        <v>0</v>
      </c>
      <c r="T485" s="125">
        <f t="shared" si="458"/>
        <v>0</v>
      </c>
      <c r="U485" s="125" t="str">
        <f t="shared" si="456"/>
        <v>Bajo</v>
      </c>
      <c r="V485" s="125" t="str">
        <f t="shared" si="459"/>
        <v>Bajo</v>
      </c>
      <c r="W485" s="125"/>
      <c r="X485" s="125"/>
      <c r="Y485" s="125">
        <f t="shared" si="465"/>
        <v>0</v>
      </c>
      <c r="Z485" s="125">
        <f t="shared" si="460"/>
        <v>0</v>
      </c>
      <c r="AA485" s="125" t="str">
        <f t="shared" si="457"/>
        <v>IV</v>
      </c>
      <c r="AB485" s="125" t="str">
        <f t="shared" si="461"/>
        <v>IV</v>
      </c>
      <c r="AC485" s="125" t="str">
        <f t="shared" si="462"/>
        <v>Falta Valorar</v>
      </c>
      <c r="AD485" s="125" t="str">
        <f t="shared" si="463"/>
        <v>Falta Valorar</v>
      </c>
      <c r="AE485" s="125"/>
      <c r="AF485" s="125"/>
      <c r="AN485" s="127"/>
      <c r="AO485" s="127"/>
      <c r="AP485" s="127"/>
      <c r="AQ485" s="127"/>
      <c r="AR485" s="127"/>
      <c r="AS485" s="127"/>
      <c r="AT485" s="127"/>
      <c r="AU485" s="127"/>
      <c r="AV485" s="127"/>
      <c r="AW485" s="127"/>
      <c r="AX485" s="127"/>
      <c r="AY485" s="127"/>
      <c r="AZ485" s="127"/>
    </row>
    <row r="486" spans="1:52" s="126" customFormat="1" x14ac:dyDescent="0.25">
      <c r="A486" s="124"/>
      <c r="B486" s="125"/>
      <c r="F486" s="125"/>
      <c r="G486" s="125"/>
      <c r="O486" s="125"/>
      <c r="P486" s="125"/>
      <c r="Q486" s="125"/>
      <c r="R486" s="125"/>
      <c r="S486" s="125">
        <f t="shared" si="464"/>
        <v>0</v>
      </c>
      <c r="T486" s="125">
        <f t="shared" si="458"/>
        <v>0</v>
      </c>
      <c r="U486" s="125" t="str">
        <f t="shared" si="456"/>
        <v>Bajo</v>
      </c>
      <c r="V486" s="125" t="str">
        <f t="shared" si="459"/>
        <v>Bajo</v>
      </c>
      <c r="W486" s="125"/>
      <c r="X486" s="125"/>
      <c r="Y486" s="125">
        <f t="shared" si="465"/>
        <v>0</v>
      </c>
      <c r="Z486" s="125">
        <f t="shared" si="460"/>
        <v>0</v>
      </c>
      <c r="AA486" s="125" t="str">
        <f t="shared" si="457"/>
        <v>IV</v>
      </c>
      <c r="AB486" s="125" t="str">
        <f t="shared" si="461"/>
        <v>IV</v>
      </c>
      <c r="AC486" s="125" t="str">
        <f t="shared" si="462"/>
        <v>Falta Valorar</v>
      </c>
      <c r="AD486" s="125" t="str">
        <f t="shared" si="463"/>
        <v>Falta Valorar</v>
      </c>
      <c r="AE486" s="125"/>
      <c r="AF486" s="125"/>
      <c r="AN486" s="127"/>
      <c r="AO486" s="127"/>
      <c r="AP486" s="127"/>
      <c r="AQ486" s="127"/>
      <c r="AR486" s="127"/>
      <c r="AS486" s="127"/>
      <c r="AT486" s="127"/>
      <c r="AU486" s="127"/>
      <c r="AV486" s="127"/>
      <c r="AW486" s="127"/>
      <c r="AX486" s="127"/>
      <c r="AY486" s="127"/>
      <c r="AZ486" s="127"/>
    </row>
    <row r="487" spans="1:52" s="126" customFormat="1" x14ac:dyDescent="0.25">
      <c r="A487" s="124"/>
      <c r="B487" s="125"/>
      <c r="F487" s="125"/>
      <c r="G487" s="125"/>
      <c r="O487" s="125"/>
      <c r="P487" s="125"/>
      <c r="Q487" s="125"/>
      <c r="R487" s="125"/>
      <c r="S487" s="125">
        <f t="shared" si="464"/>
        <v>0</v>
      </c>
      <c r="T487" s="125">
        <f t="shared" si="458"/>
        <v>0</v>
      </c>
      <c r="U487" s="125" t="str">
        <f t="shared" si="456"/>
        <v>Bajo</v>
      </c>
      <c r="V487" s="125" t="str">
        <f t="shared" si="459"/>
        <v>Bajo</v>
      </c>
      <c r="W487" s="125"/>
      <c r="X487" s="125"/>
      <c r="Y487" s="125">
        <f t="shared" si="465"/>
        <v>0</v>
      </c>
      <c r="Z487" s="125">
        <f t="shared" si="460"/>
        <v>0</v>
      </c>
      <c r="AA487" s="125" t="str">
        <f t="shared" si="457"/>
        <v>IV</v>
      </c>
      <c r="AB487" s="125" t="str">
        <f t="shared" si="461"/>
        <v>IV</v>
      </c>
      <c r="AC487" s="125" t="str">
        <f t="shared" si="462"/>
        <v>Falta Valorar</v>
      </c>
      <c r="AD487" s="125" t="str">
        <f t="shared" si="463"/>
        <v>Falta Valorar</v>
      </c>
      <c r="AE487" s="125"/>
      <c r="AF487" s="125"/>
      <c r="AN487" s="127"/>
      <c r="AO487" s="127"/>
      <c r="AP487" s="127"/>
      <c r="AQ487" s="127"/>
      <c r="AR487" s="127"/>
      <c r="AS487" s="127"/>
      <c r="AT487" s="127"/>
      <c r="AU487" s="127"/>
      <c r="AV487" s="127"/>
      <c r="AW487" s="127"/>
      <c r="AX487" s="127"/>
      <c r="AY487" s="127"/>
      <c r="AZ487" s="127"/>
    </row>
    <row r="488" spans="1:52" s="126" customFormat="1" x14ac:dyDescent="0.25">
      <c r="A488" s="124"/>
      <c r="B488" s="125"/>
      <c r="F488" s="125"/>
      <c r="G488" s="125"/>
      <c r="O488" s="125"/>
      <c r="P488" s="125"/>
      <c r="Q488" s="125"/>
      <c r="R488" s="125"/>
      <c r="S488" s="125">
        <f t="shared" si="464"/>
        <v>0</v>
      </c>
      <c r="T488" s="125">
        <f t="shared" si="458"/>
        <v>0</v>
      </c>
      <c r="U488" s="125" t="str">
        <f t="shared" si="456"/>
        <v>Bajo</v>
      </c>
      <c r="V488" s="125" t="str">
        <f t="shared" si="459"/>
        <v>Bajo</v>
      </c>
      <c r="W488" s="125"/>
      <c r="X488" s="125"/>
      <c r="Y488" s="125">
        <f t="shared" si="465"/>
        <v>0</v>
      </c>
      <c r="Z488" s="125">
        <f t="shared" si="460"/>
        <v>0</v>
      </c>
      <c r="AA488" s="125" t="str">
        <f t="shared" si="457"/>
        <v>IV</v>
      </c>
      <c r="AB488" s="125" t="str">
        <f t="shared" si="461"/>
        <v>IV</v>
      </c>
      <c r="AC488" s="125" t="str">
        <f t="shared" si="462"/>
        <v>Falta Valorar</v>
      </c>
      <c r="AD488" s="125" t="str">
        <f t="shared" si="463"/>
        <v>Falta Valorar</v>
      </c>
      <c r="AE488" s="125"/>
      <c r="AF488" s="125"/>
      <c r="AN488" s="127"/>
      <c r="AO488" s="127"/>
      <c r="AP488" s="127"/>
      <c r="AQ488" s="127"/>
      <c r="AR488" s="127"/>
      <c r="AS488" s="127"/>
      <c r="AT488" s="127"/>
      <c r="AU488" s="127"/>
      <c r="AV488" s="127"/>
      <c r="AW488" s="127"/>
      <c r="AX488" s="127"/>
      <c r="AY488" s="127"/>
      <c r="AZ488" s="127"/>
    </row>
    <row r="489" spans="1:52" s="126" customFormat="1" x14ac:dyDescent="0.25">
      <c r="A489" s="124"/>
      <c r="B489" s="125"/>
      <c r="F489" s="125"/>
      <c r="G489" s="125"/>
      <c r="O489" s="125"/>
      <c r="P489" s="125"/>
      <c r="Q489" s="125"/>
      <c r="R489" s="125"/>
      <c r="S489" s="125">
        <f t="shared" si="464"/>
        <v>0</v>
      </c>
      <c r="T489" s="125">
        <f t="shared" si="458"/>
        <v>0</v>
      </c>
      <c r="U489" s="125" t="str">
        <f t="shared" si="456"/>
        <v>Bajo</v>
      </c>
      <c r="V489" s="125" t="str">
        <f t="shared" si="459"/>
        <v>Bajo</v>
      </c>
      <c r="W489" s="125"/>
      <c r="X489" s="125"/>
      <c r="Y489" s="125">
        <f t="shared" si="465"/>
        <v>0</v>
      </c>
      <c r="Z489" s="125">
        <f t="shared" si="460"/>
        <v>0</v>
      </c>
      <c r="AA489" s="125" t="str">
        <f t="shared" si="457"/>
        <v>IV</v>
      </c>
      <c r="AB489" s="125" t="str">
        <f t="shared" si="461"/>
        <v>IV</v>
      </c>
      <c r="AC489" s="125" t="str">
        <f t="shared" si="462"/>
        <v>Falta Valorar</v>
      </c>
      <c r="AD489" s="125" t="str">
        <f t="shared" si="463"/>
        <v>Falta Valorar</v>
      </c>
      <c r="AE489" s="125"/>
      <c r="AF489" s="125"/>
      <c r="AN489" s="127"/>
      <c r="AO489" s="127"/>
      <c r="AP489" s="127"/>
      <c r="AQ489" s="127"/>
      <c r="AR489" s="127"/>
      <c r="AS489" s="127"/>
      <c r="AT489" s="127"/>
      <c r="AU489" s="127"/>
      <c r="AV489" s="127"/>
      <c r="AW489" s="127"/>
      <c r="AX489" s="127"/>
      <c r="AY489" s="127"/>
      <c r="AZ489" s="127"/>
    </row>
    <row r="490" spans="1:52" s="126" customFormat="1" x14ac:dyDescent="0.25">
      <c r="A490" s="124"/>
      <c r="B490" s="125"/>
      <c r="F490" s="125"/>
      <c r="G490" s="125"/>
      <c r="O490" s="125"/>
      <c r="P490" s="125"/>
      <c r="Q490" s="125"/>
      <c r="R490" s="125"/>
      <c r="S490" s="125">
        <f t="shared" si="464"/>
        <v>0</v>
      </c>
      <c r="T490" s="125">
        <f t="shared" si="458"/>
        <v>0</v>
      </c>
      <c r="U490" s="125" t="str">
        <f t="shared" si="456"/>
        <v>Bajo</v>
      </c>
      <c r="V490" s="125" t="str">
        <f t="shared" si="459"/>
        <v>Bajo</v>
      </c>
      <c r="W490" s="125"/>
      <c r="X490" s="125"/>
      <c r="Y490" s="125">
        <f t="shared" si="465"/>
        <v>0</v>
      </c>
      <c r="Z490" s="125">
        <f t="shared" si="460"/>
        <v>0</v>
      </c>
      <c r="AA490" s="125" t="str">
        <f t="shared" si="457"/>
        <v>IV</v>
      </c>
      <c r="AB490" s="125" t="str">
        <f t="shared" si="461"/>
        <v>IV</v>
      </c>
      <c r="AC490" s="125" t="str">
        <f t="shared" si="462"/>
        <v>Falta Valorar</v>
      </c>
      <c r="AD490" s="125" t="str">
        <f t="shared" si="463"/>
        <v>Falta Valorar</v>
      </c>
      <c r="AE490" s="125"/>
      <c r="AF490" s="125"/>
      <c r="AN490" s="127"/>
      <c r="AO490" s="127"/>
      <c r="AP490" s="127"/>
      <c r="AQ490" s="127"/>
      <c r="AR490" s="127"/>
      <c r="AS490" s="127"/>
      <c r="AT490" s="127"/>
      <c r="AU490" s="127"/>
      <c r="AV490" s="127"/>
      <c r="AW490" s="127"/>
      <c r="AX490" s="127"/>
      <c r="AY490" s="127"/>
      <c r="AZ490" s="127"/>
    </row>
    <row r="491" spans="1:52" s="126" customFormat="1" x14ac:dyDescent="0.25">
      <c r="A491" s="124"/>
      <c r="B491" s="125"/>
      <c r="F491" s="125"/>
      <c r="G491" s="125"/>
      <c r="O491" s="125"/>
      <c r="P491" s="125"/>
      <c r="Q491" s="125"/>
      <c r="R491" s="125"/>
      <c r="S491" s="125">
        <f t="shared" si="464"/>
        <v>0</v>
      </c>
      <c r="T491" s="125">
        <f t="shared" si="458"/>
        <v>0</v>
      </c>
      <c r="U491" s="125" t="str">
        <f t="shared" si="456"/>
        <v>Bajo</v>
      </c>
      <c r="V491" s="125" t="str">
        <f t="shared" si="459"/>
        <v>Bajo</v>
      </c>
      <c r="W491" s="125"/>
      <c r="X491" s="125"/>
      <c r="Y491" s="125">
        <f t="shared" si="465"/>
        <v>0</v>
      </c>
      <c r="Z491" s="125">
        <f t="shared" si="460"/>
        <v>0</v>
      </c>
      <c r="AA491" s="125" t="str">
        <f t="shared" si="457"/>
        <v>IV</v>
      </c>
      <c r="AB491" s="125" t="str">
        <f t="shared" si="461"/>
        <v>IV</v>
      </c>
      <c r="AC491" s="125" t="str">
        <f t="shared" si="462"/>
        <v>Falta Valorar</v>
      </c>
      <c r="AD491" s="125" t="str">
        <f t="shared" si="463"/>
        <v>Falta Valorar</v>
      </c>
      <c r="AE491" s="125"/>
      <c r="AF491" s="125"/>
      <c r="AN491" s="127"/>
      <c r="AO491" s="127"/>
      <c r="AP491" s="127"/>
      <c r="AQ491" s="127"/>
      <c r="AR491" s="127"/>
      <c r="AS491" s="127"/>
      <c r="AT491" s="127"/>
      <c r="AU491" s="127"/>
      <c r="AV491" s="127"/>
      <c r="AW491" s="127"/>
      <c r="AX491" s="127"/>
      <c r="AY491" s="127"/>
      <c r="AZ491" s="127"/>
    </row>
    <row r="492" spans="1:52" s="126" customFormat="1" x14ac:dyDescent="0.25">
      <c r="A492" s="124"/>
      <c r="B492" s="125"/>
      <c r="F492" s="125"/>
      <c r="G492" s="125"/>
      <c r="O492" s="125"/>
      <c r="P492" s="125"/>
      <c r="Q492" s="125"/>
      <c r="R492" s="125"/>
      <c r="S492" s="125">
        <f t="shared" si="464"/>
        <v>0</v>
      </c>
      <c r="T492" s="125">
        <f t="shared" si="458"/>
        <v>0</v>
      </c>
      <c r="U492" s="125" t="str">
        <f t="shared" si="456"/>
        <v>Bajo</v>
      </c>
      <c r="V492" s="125" t="str">
        <f t="shared" si="459"/>
        <v>Bajo</v>
      </c>
      <c r="W492" s="125"/>
      <c r="X492" s="125"/>
      <c r="Y492" s="125">
        <f t="shared" si="465"/>
        <v>0</v>
      </c>
      <c r="Z492" s="125">
        <f t="shared" si="460"/>
        <v>0</v>
      </c>
      <c r="AA492" s="125" t="str">
        <f t="shared" si="457"/>
        <v>IV</v>
      </c>
      <c r="AB492" s="125" t="str">
        <f t="shared" si="461"/>
        <v>IV</v>
      </c>
      <c r="AC492" s="125" t="str">
        <f t="shared" si="462"/>
        <v>Falta Valorar</v>
      </c>
      <c r="AD492" s="125" t="str">
        <f t="shared" si="463"/>
        <v>Falta Valorar</v>
      </c>
      <c r="AE492" s="125"/>
      <c r="AF492" s="125"/>
      <c r="AN492" s="127"/>
      <c r="AO492" s="127"/>
      <c r="AP492" s="127"/>
      <c r="AQ492" s="127"/>
      <c r="AR492" s="127"/>
      <c r="AS492" s="127"/>
      <c r="AT492" s="127"/>
      <c r="AU492" s="127"/>
      <c r="AV492" s="127"/>
      <c r="AW492" s="127"/>
      <c r="AX492" s="127"/>
      <c r="AY492" s="127"/>
      <c r="AZ492" s="127"/>
    </row>
    <row r="493" spans="1:52" s="126" customFormat="1" x14ac:dyDescent="0.25">
      <c r="A493" s="124"/>
      <c r="B493" s="125"/>
      <c r="F493" s="125"/>
      <c r="G493" s="125"/>
      <c r="O493" s="125"/>
      <c r="P493" s="125"/>
      <c r="Q493" s="125"/>
      <c r="R493" s="125"/>
      <c r="S493" s="125">
        <f t="shared" si="464"/>
        <v>0</v>
      </c>
      <c r="T493" s="125">
        <f t="shared" si="458"/>
        <v>0</v>
      </c>
      <c r="U493" s="125" t="str">
        <f t="shared" si="456"/>
        <v>Bajo</v>
      </c>
      <c r="V493" s="125" t="str">
        <f t="shared" si="459"/>
        <v>Bajo</v>
      </c>
      <c r="W493" s="125"/>
      <c r="X493" s="125"/>
      <c r="Y493" s="125">
        <f t="shared" si="465"/>
        <v>0</v>
      </c>
      <c r="Z493" s="125">
        <f t="shared" si="460"/>
        <v>0</v>
      </c>
      <c r="AA493" s="125" t="str">
        <f t="shared" si="457"/>
        <v>IV</v>
      </c>
      <c r="AB493" s="125" t="str">
        <f t="shared" si="461"/>
        <v>IV</v>
      </c>
      <c r="AC493" s="125" t="str">
        <f t="shared" si="462"/>
        <v>Falta Valorar</v>
      </c>
      <c r="AD493" s="125" t="str">
        <f t="shared" si="463"/>
        <v>Falta Valorar</v>
      </c>
      <c r="AE493" s="125"/>
      <c r="AF493" s="125"/>
      <c r="AN493" s="127"/>
      <c r="AO493" s="127"/>
      <c r="AP493" s="127"/>
      <c r="AQ493" s="127"/>
      <c r="AR493" s="127"/>
      <c r="AS493" s="127"/>
      <c r="AT493" s="127"/>
      <c r="AU493" s="127"/>
      <c r="AV493" s="127"/>
      <c r="AW493" s="127"/>
      <c r="AX493" s="127"/>
      <c r="AY493" s="127"/>
      <c r="AZ493" s="127"/>
    </row>
    <row r="494" spans="1:52" s="126" customFormat="1" x14ac:dyDescent="0.25">
      <c r="A494" s="124"/>
      <c r="B494" s="125"/>
      <c r="F494" s="125"/>
      <c r="G494" s="125"/>
      <c r="O494" s="125"/>
      <c r="P494" s="125"/>
      <c r="Q494" s="125"/>
      <c r="R494" s="125"/>
      <c r="S494" s="125">
        <f t="shared" si="464"/>
        <v>0</v>
      </c>
      <c r="T494" s="125">
        <f t="shared" si="458"/>
        <v>0</v>
      </c>
      <c r="U494" s="125" t="str">
        <f t="shared" si="456"/>
        <v>Bajo</v>
      </c>
      <c r="V494" s="125" t="str">
        <f t="shared" si="459"/>
        <v>Bajo</v>
      </c>
      <c r="W494" s="125"/>
      <c r="X494" s="125"/>
      <c r="Y494" s="125">
        <f t="shared" si="465"/>
        <v>0</v>
      </c>
      <c r="Z494" s="125">
        <f t="shared" si="460"/>
        <v>0</v>
      </c>
      <c r="AA494" s="125" t="str">
        <f t="shared" si="457"/>
        <v>IV</v>
      </c>
      <c r="AB494" s="125" t="str">
        <f t="shared" si="461"/>
        <v>IV</v>
      </c>
      <c r="AC494" s="125" t="str">
        <f t="shared" si="462"/>
        <v>Falta Valorar</v>
      </c>
      <c r="AD494" s="125" t="str">
        <f t="shared" si="463"/>
        <v>Falta Valorar</v>
      </c>
      <c r="AE494" s="125"/>
      <c r="AF494" s="125"/>
      <c r="AN494" s="127"/>
      <c r="AO494" s="127"/>
      <c r="AP494" s="127"/>
      <c r="AQ494" s="127"/>
      <c r="AR494" s="127"/>
      <c r="AS494" s="127"/>
      <c r="AT494" s="127"/>
      <c r="AU494" s="127"/>
      <c r="AV494" s="127"/>
      <c r="AW494" s="127"/>
      <c r="AX494" s="127"/>
      <c r="AY494" s="127"/>
      <c r="AZ494" s="127"/>
    </row>
    <row r="495" spans="1:52" s="126" customFormat="1" x14ac:dyDescent="0.25">
      <c r="A495" s="124"/>
      <c r="B495" s="125"/>
      <c r="F495" s="125"/>
      <c r="G495" s="125"/>
      <c r="O495" s="125"/>
      <c r="P495" s="125"/>
      <c r="Q495" s="125"/>
      <c r="R495" s="125"/>
      <c r="S495" s="125">
        <f t="shared" si="464"/>
        <v>0</v>
      </c>
      <c r="T495" s="125">
        <f t="shared" si="458"/>
        <v>0</v>
      </c>
      <c r="U495" s="125" t="str">
        <f t="shared" si="456"/>
        <v>Bajo</v>
      </c>
      <c r="V495" s="125" t="str">
        <f t="shared" si="459"/>
        <v>Bajo</v>
      </c>
      <c r="W495" s="125"/>
      <c r="X495" s="125"/>
      <c r="Y495" s="125">
        <f t="shared" si="465"/>
        <v>0</v>
      </c>
      <c r="Z495" s="125">
        <f t="shared" si="460"/>
        <v>0</v>
      </c>
      <c r="AA495" s="125" t="str">
        <f t="shared" si="457"/>
        <v>IV</v>
      </c>
      <c r="AB495" s="125" t="str">
        <f t="shared" si="461"/>
        <v>IV</v>
      </c>
      <c r="AC495" s="125" t="str">
        <f t="shared" si="462"/>
        <v>Falta Valorar</v>
      </c>
      <c r="AD495" s="125" t="str">
        <f t="shared" si="463"/>
        <v>Falta Valorar</v>
      </c>
      <c r="AE495" s="125"/>
      <c r="AF495" s="125"/>
      <c r="AN495" s="127"/>
      <c r="AO495" s="127"/>
      <c r="AP495" s="127"/>
      <c r="AQ495" s="127"/>
      <c r="AR495" s="127"/>
      <c r="AS495" s="127"/>
      <c r="AT495" s="127"/>
      <c r="AU495" s="127"/>
      <c r="AV495" s="127"/>
      <c r="AW495" s="127"/>
      <c r="AX495" s="127"/>
      <c r="AY495" s="127"/>
      <c r="AZ495" s="127"/>
    </row>
    <row r="496" spans="1:52" s="126" customFormat="1" x14ac:dyDescent="0.25">
      <c r="A496" s="124"/>
      <c r="B496" s="125"/>
      <c r="F496" s="125"/>
      <c r="G496" s="125"/>
      <c r="O496" s="125"/>
      <c r="P496" s="125"/>
      <c r="Q496" s="125"/>
      <c r="R496" s="125"/>
      <c r="S496" s="125">
        <f t="shared" si="464"/>
        <v>0</v>
      </c>
      <c r="T496" s="125">
        <f t="shared" si="458"/>
        <v>0</v>
      </c>
      <c r="U496" s="125" t="str">
        <f t="shared" si="456"/>
        <v>Bajo</v>
      </c>
      <c r="V496" s="125" t="str">
        <f t="shared" si="459"/>
        <v>Bajo</v>
      </c>
      <c r="W496" s="125"/>
      <c r="X496" s="125"/>
      <c r="Y496" s="125">
        <f t="shared" si="465"/>
        <v>0</v>
      </c>
      <c r="Z496" s="125">
        <f t="shared" si="460"/>
        <v>0</v>
      </c>
      <c r="AA496" s="125" t="str">
        <f t="shared" si="457"/>
        <v>IV</v>
      </c>
      <c r="AB496" s="125" t="str">
        <f t="shared" si="461"/>
        <v>IV</v>
      </c>
      <c r="AC496" s="125" t="str">
        <f t="shared" si="462"/>
        <v>Falta Valorar</v>
      </c>
      <c r="AD496" s="125" t="str">
        <f t="shared" si="463"/>
        <v>Falta Valorar</v>
      </c>
      <c r="AE496" s="125"/>
      <c r="AF496" s="125"/>
      <c r="AN496" s="127"/>
      <c r="AO496" s="127"/>
      <c r="AP496" s="127"/>
      <c r="AQ496" s="127"/>
      <c r="AR496" s="127"/>
      <c r="AS496" s="127"/>
      <c r="AT496" s="127"/>
      <c r="AU496" s="127"/>
      <c r="AV496" s="127"/>
      <c r="AW496" s="127"/>
      <c r="AX496" s="127"/>
      <c r="AY496" s="127"/>
      <c r="AZ496" s="127"/>
    </row>
    <row r="497" spans="1:52" s="126" customFormat="1" x14ac:dyDescent="0.25">
      <c r="A497" s="124"/>
      <c r="B497" s="125"/>
      <c r="F497" s="125"/>
      <c r="G497" s="125"/>
      <c r="O497" s="125"/>
      <c r="P497" s="125"/>
      <c r="Q497" s="125"/>
      <c r="R497" s="125"/>
      <c r="S497" s="125">
        <f t="shared" si="464"/>
        <v>0</v>
      </c>
      <c r="T497" s="125">
        <f t="shared" si="458"/>
        <v>0</v>
      </c>
      <c r="U497" s="125" t="str">
        <f t="shared" si="456"/>
        <v>Bajo</v>
      </c>
      <c r="V497" s="125" t="str">
        <f t="shared" si="459"/>
        <v>Bajo</v>
      </c>
      <c r="W497" s="125"/>
      <c r="X497" s="125"/>
      <c r="Y497" s="125">
        <f t="shared" si="465"/>
        <v>0</v>
      </c>
      <c r="Z497" s="125">
        <f t="shared" si="460"/>
        <v>0</v>
      </c>
      <c r="AA497" s="125" t="str">
        <f t="shared" si="457"/>
        <v>IV</v>
      </c>
      <c r="AB497" s="125" t="str">
        <f t="shared" si="461"/>
        <v>IV</v>
      </c>
      <c r="AC497" s="125" t="str">
        <f t="shared" si="462"/>
        <v>Falta Valorar</v>
      </c>
      <c r="AD497" s="125" t="str">
        <f t="shared" si="463"/>
        <v>Falta Valorar</v>
      </c>
      <c r="AE497" s="125"/>
      <c r="AF497" s="125"/>
      <c r="AN497" s="127"/>
      <c r="AO497" s="127"/>
      <c r="AP497" s="127"/>
      <c r="AQ497" s="127"/>
      <c r="AR497" s="127"/>
      <c r="AS497" s="127"/>
      <c r="AT497" s="127"/>
      <c r="AU497" s="127"/>
      <c r="AV497" s="127"/>
      <c r="AW497" s="127"/>
      <c r="AX497" s="127"/>
      <c r="AY497" s="127"/>
      <c r="AZ497" s="127"/>
    </row>
    <row r="498" spans="1:52" s="126" customFormat="1" x14ac:dyDescent="0.25">
      <c r="A498" s="124"/>
      <c r="B498" s="125"/>
      <c r="F498" s="125"/>
      <c r="G498" s="125"/>
      <c r="O498" s="125"/>
      <c r="P498" s="125"/>
      <c r="Q498" s="125"/>
      <c r="R498" s="125"/>
      <c r="S498" s="125">
        <f t="shared" si="464"/>
        <v>0</v>
      </c>
      <c r="T498" s="125">
        <f t="shared" si="458"/>
        <v>0</v>
      </c>
      <c r="U498" s="125" t="str">
        <f t="shared" si="456"/>
        <v>Bajo</v>
      </c>
      <c r="V498" s="125" t="str">
        <f t="shared" si="459"/>
        <v>Bajo</v>
      </c>
      <c r="W498" s="125"/>
      <c r="X498" s="125"/>
      <c r="Y498" s="125">
        <f t="shared" si="465"/>
        <v>0</v>
      </c>
      <c r="Z498" s="125">
        <f t="shared" si="460"/>
        <v>0</v>
      </c>
      <c r="AA498" s="125" t="str">
        <f t="shared" si="457"/>
        <v>IV</v>
      </c>
      <c r="AB498" s="125" t="str">
        <f t="shared" si="461"/>
        <v>IV</v>
      </c>
      <c r="AC498" s="125" t="str">
        <f t="shared" si="462"/>
        <v>Falta Valorar</v>
      </c>
      <c r="AD498" s="125" t="str">
        <f t="shared" si="463"/>
        <v>Falta Valorar</v>
      </c>
      <c r="AE498" s="125"/>
      <c r="AF498" s="125"/>
      <c r="AN498" s="127"/>
      <c r="AO498" s="127"/>
      <c r="AP498" s="127"/>
      <c r="AQ498" s="127"/>
      <c r="AR498" s="127"/>
      <c r="AS498" s="127"/>
      <c r="AT498" s="127"/>
      <c r="AU498" s="127"/>
      <c r="AV498" s="127"/>
      <c r="AW498" s="127"/>
      <c r="AX498" s="127"/>
      <c r="AY498" s="127"/>
      <c r="AZ498" s="127"/>
    </row>
    <row r="499" spans="1:52" s="126" customFormat="1" x14ac:dyDescent="0.25">
      <c r="A499" s="124"/>
      <c r="B499" s="125"/>
      <c r="F499" s="125"/>
      <c r="G499" s="125"/>
      <c r="O499" s="125"/>
      <c r="P499" s="125"/>
      <c r="Q499" s="125"/>
      <c r="R499" s="125"/>
      <c r="S499" s="125">
        <f t="shared" si="464"/>
        <v>0</v>
      </c>
      <c r="T499" s="125">
        <f t="shared" si="458"/>
        <v>0</v>
      </c>
      <c r="U499" s="125" t="str">
        <f t="shared" si="456"/>
        <v>Bajo</v>
      </c>
      <c r="V499" s="125" t="str">
        <f t="shared" si="459"/>
        <v>Bajo</v>
      </c>
      <c r="W499" s="125"/>
      <c r="X499" s="125"/>
      <c r="Y499" s="125">
        <f t="shared" si="465"/>
        <v>0</v>
      </c>
      <c r="Z499" s="125">
        <f t="shared" si="460"/>
        <v>0</v>
      </c>
      <c r="AA499" s="125" t="str">
        <f t="shared" si="457"/>
        <v>IV</v>
      </c>
      <c r="AB499" s="125" t="str">
        <f t="shared" si="461"/>
        <v>IV</v>
      </c>
      <c r="AC499" s="125" t="str">
        <f t="shared" si="462"/>
        <v>Falta Valorar</v>
      </c>
      <c r="AD499" s="125" t="str">
        <f t="shared" si="463"/>
        <v>Falta Valorar</v>
      </c>
      <c r="AE499" s="125"/>
      <c r="AF499" s="125"/>
      <c r="AN499" s="127"/>
      <c r="AO499" s="127"/>
      <c r="AP499" s="127"/>
      <c r="AQ499" s="127"/>
      <c r="AR499" s="127"/>
      <c r="AS499" s="127"/>
      <c r="AT499" s="127"/>
      <c r="AU499" s="127"/>
      <c r="AV499" s="127"/>
      <c r="AW499" s="127"/>
      <c r="AX499" s="127"/>
      <c r="AY499" s="127"/>
      <c r="AZ499" s="127"/>
    </row>
    <row r="500" spans="1:52" s="126" customFormat="1" x14ac:dyDescent="0.25">
      <c r="A500" s="124"/>
      <c r="B500" s="125"/>
      <c r="F500" s="125"/>
      <c r="G500" s="125"/>
      <c r="O500" s="125"/>
      <c r="P500" s="125"/>
      <c r="Q500" s="125"/>
      <c r="R500" s="125"/>
      <c r="S500" s="125">
        <f t="shared" si="464"/>
        <v>0</v>
      </c>
      <c r="T500" s="125">
        <f t="shared" si="458"/>
        <v>0</v>
      </c>
      <c r="U500" s="125" t="str">
        <f t="shared" si="456"/>
        <v>Bajo</v>
      </c>
      <c r="V500" s="125" t="str">
        <f t="shared" si="459"/>
        <v>Bajo</v>
      </c>
      <c r="W500" s="125"/>
      <c r="X500" s="125"/>
      <c r="Y500" s="125">
        <f t="shared" si="465"/>
        <v>0</v>
      </c>
      <c r="Z500" s="125">
        <f t="shared" si="460"/>
        <v>0</v>
      </c>
      <c r="AA500" s="125" t="str">
        <f t="shared" si="457"/>
        <v>IV</v>
      </c>
      <c r="AB500" s="125" t="str">
        <f t="shared" si="461"/>
        <v>IV</v>
      </c>
      <c r="AC500" s="125" t="str">
        <f t="shared" si="462"/>
        <v>Falta Valorar</v>
      </c>
      <c r="AD500" s="125" t="str">
        <f t="shared" si="463"/>
        <v>Falta Valorar</v>
      </c>
      <c r="AE500" s="125"/>
      <c r="AF500" s="125"/>
      <c r="AN500" s="127"/>
      <c r="AO500" s="127"/>
      <c r="AP500" s="127"/>
      <c r="AQ500" s="127"/>
      <c r="AR500" s="127"/>
      <c r="AS500" s="127"/>
      <c r="AT500" s="127"/>
      <c r="AU500" s="127"/>
      <c r="AV500" s="127"/>
      <c r="AW500" s="127"/>
      <c r="AX500" s="127"/>
      <c r="AY500" s="127"/>
      <c r="AZ500" s="127"/>
    </row>
    <row r="501" spans="1:52" s="126" customFormat="1" x14ac:dyDescent="0.25">
      <c r="A501" s="124"/>
      <c r="B501" s="125"/>
      <c r="F501" s="125"/>
      <c r="G501" s="125"/>
      <c r="O501" s="125"/>
      <c r="P501" s="125"/>
      <c r="Q501" s="125"/>
      <c r="R501" s="125"/>
      <c r="S501" s="125">
        <f t="shared" si="464"/>
        <v>0</v>
      </c>
      <c r="T501" s="125">
        <f t="shared" si="458"/>
        <v>0</v>
      </c>
      <c r="U501" s="125" t="str">
        <f t="shared" si="456"/>
        <v>Bajo</v>
      </c>
      <c r="V501" s="125" t="str">
        <f t="shared" si="459"/>
        <v>Bajo</v>
      </c>
      <c r="W501" s="125"/>
      <c r="X501" s="125"/>
      <c r="Y501" s="125">
        <f t="shared" si="465"/>
        <v>0</v>
      </c>
      <c r="Z501" s="125">
        <f t="shared" si="460"/>
        <v>0</v>
      </c>
      <c r="AA501" s="125" t="str">
        <f t="shared" si="457"/>
        <v>IV</v>
      </c>
      <c r="AB501" s="125" t="str">
        <f t="shared" si="461"/>
        <v>IV</v>
      </c>
      <c r="AC501" s="125" t="str">
        <f t="shared" si="462"/>
        <v>Falta Valorar</v>
      </c>
      <c r="AD501" s="125" t="str">
        <f t="shared" si="463"/>
        <v>Falta Valorar</v>
      </c>
      <c r="AE501" s="125"/>
      <c r="AF501" s="125"/>
      <c r="AN501" s="127"/>
      <c r="AO501" s="127"/>
      <c r="AP501" s="127"/>
      <c r="AQ501" s="127"/>
      <c r="AR501" s="127"/>
      <c r="AS501" s="127"/>
      <c r="AT501" s="127"/>
      <c r="AU501" s="127"/>
      <c r="AV501" s="127"/>
      <c r="AW501" s="127"/>
      <c r="AX501" s="127"/>
      <c r="AY501" s="127"/>
      <c r="AZ501" s="127"/>
    </row>
    <row r="502" spans="1:52" s="126" customFormat="1" x14ac:dyDescent="0.25">
      <c r="A502" s="124"/>
      <c r="B502" s="125"/>
      <c r="F502" s="125"/>
      <c r="G502" s="125"/>
      <c r="O502" s="125"/>
      <c r="P502" s="125"/>
      <c r="Q502" s="125"/>
      <c r="R502" s="125"/>
      <c r="S502" s="125">
        <f t="shared" si="464"/>
        <v>0</v>
      </c>
      <c r="T502" s="125">
        <f t="shared" si="458"/>
        <v>0</v>
      </c>
      <c r="U502" s="125" t="str">
        <f t="shared" si="456"/>
        <v>Bajo</v>
      </c>
      <c r="V502" s="125" t="str">
        <f t="shared" si="459"/>
        <v>Bajo</v>
      </c>
      <c r="W502" s="125"/>
      <c r="X502" s="125"/>
      <c r="Y502" s="125">
        <f t="shared" si="465"/>
        <v>0</v>
      </c>
      <c r="Z502" s="125">
        <f t="shared" si="460"/>
        <v>0</v>
      </c>
      <c r="AA502" s="125" t="str">
        <f t="shared" si="457"/>
        <v>IV</v>
      </c>
      <c r="AB502" s="125" t="str">
        <f t="shared" si="461"/>
        <v>IV</v>
      </c>
      <c r="AC502" s="125" t="str">
        <f t="shared" si="462"/>
        <v>Falta Valorar</v>
      </c>
      <c r="AD502" s="125" t="str">
        <f t="shared" si="463"/>
        <v>Falta Valorar</v>
      </c>
      <c r="AE502" s="125"/>
      <c r="AF502" s="125"/>
      <c r="AN502" s="127"/>
      <c r="AO502" s="127"/>
      <c r="AP502" s="127"/>
      <c r="AQ502" s="127"/>
      <c r="AR502" s="127"/>
      <c r="AS502" s="127"/>
      <c r="AT502" s="127"/>
      <c r="AU502" s="127"/>
      <c r="AV502" s="127"/>
      <c r="AW502" s="127"/>
      <c r="AX502" s="127"/>
      <c r="AY502" s="127"/>
      <c r="AZ502" s="127"/>
    </row>
    <row r="503" spans="1:52" s="126" customFormat="1" x14ac:dyDescent="0.25">
      <c r="A503" s="124"/>
      <c r="B503" s="125"/>
      <c r="F503" s="125"/>
      <c r="G503" s="125"/>
      <c r="O503" s="125"/>
      <c r="P503" s="125"/>
      <c r="Q503" s="125"/>
      <c r="R503" s="125"/>
      <c r="S503" s="125">
        <f t="shared" si="464"/>
        <v>0</v>
      </c>
      <c r="T503" s="125">
        <f t="shared" si="458"/>
        <v>0</v>
      </c>
      <c r="U503" s="125" t="str">
        <f t="shared" si="456"/>
        <v>Bajo</v>
      </c>
      <c r="V503" s="125" t="str">
        <f t="shared" si="459"/>
        <v>Bajo</v>
      </c>
      <c r="W503" s="125"/>
      <c r="X503" s="125"/>
      <c r="Y503" s="125">
        <f t="shared" si="465"/>
        <v>0</v>
      </c>
      <c r="Z503" s="125">
        <f t="shared" si="460"/>
        <v>0</v>
      </c>
      <c r="AA503" s="125" t="str">
        <f t="shared" si="457"/>
        <v>IV</v>
      </c>
      <c r="AB503" s="125" t="str">
        <f t="shared" si="461"/>
        <v>IV</v>
      </c>
      <c r="AC503" s="125" t="str">
        <f t="shared" si="462"/>
        <v>Falta Valorar</v>
      </c>
      <c r="AD503" s="125" t="str">
        <f t="shared" si="463"/>
        <v>Falta Valorar</v>
      </c>
      <c r="AE503" s="125"/>
      <c r="AF503" s="125"/>
      <c r="AN503" s="127"/>
      <c r="AO503" s="127"/>
      <c r="AP503" s="127"/>
      <c r="AQ503" s="127"/>
      <c r="AR503" s="127"/>
      <c r="AS503" s="127"/>
      <c r="AT503" s="127"/>
      <c r="AU503" s="127"/>
      <c r="AV503" s="127"/>
      <c r="AW503" s="127"/>
      <c r="AX503" s="127"/>
      <c r="AY503" s="127"/>
      <c r="AZ503" s="127"/>
    </row>
    <row r="504" spans="1:52" s="126" customFormat="1" x14ac:dyDescent="0.25">
      <c r="A504" s="124"/>
      <c r="B504" s="125"/>
      <c r="F504" s="125"/>
      <c r="G504" s="125"/>
      <c r="O504" s="125"/>
      <c r="P504" s="125"/>
      <c r="Q504" s="125"/>
      <c r="R504" s="125"/>
      <c r="S504" s="125">
        <f t="shared" si="464"/>
        <v>0</v>
      </c>
      <c r="T504" s="125">
        <f t="shared" si="458"/>
        <v>0</v>
      </c>
      <c r="U504" s="125" t="str">
        <f t="shared" si="456"/>
        <v>Bajo</v>
      </c>
      <c r="V504" s="125" t="str">
        <f t="shared" si="459"/>
        <v>Bajo</v>
      </c>
      <c r="W504" s="125"/>
      <c r="X504" s="125"/>
      <c r="Y504" s="125">
        <f t="shared" si="465"/>
        <v>0</v>
      </c>
      <c r="Z504" s="125">
        <f t="shared" si="460"/>
        <v>0</v>
      </c>
      <c r="AA504" s="125" t="str">
        <f t="shared" si="457"/>
        <v>IV</v>
      </c>
      <c r="AB504" s="125" t="str">
        <f t="shared" si="461"/>
        <v>IV</v>
      </c>
      <c r="AC504" s="125" t="str">
        <f t="shared" si="462"/>
        <v>Falta Valorar</v>
      </c>
      <c r="AD504" s="125" t="str">
        <f t="shared" si="463"/>
        <v>Falta Valorar</v>
      </c>
      <c r="AE504" s="125"/>
      <c r="AF504" s="125"/>
      <c r="AN504" s="127"/>
      <c r="AO504" s="127"/>
      <c r="AP504" s="127"/>
      <c r="AQ504" s="127"/>
      <c r="AR504" s="127"/>
      <c r="AS504" s="127"/>
      <c r="AT504" s="127"/>
      <c r="AU504" s="127"/>
      <c r="AV504" s="127"/>
      <c r="AW504" s="127"/>
      <c r="AX504" s="127"/>
      <c r="AY504" s="127"/>
      <c r="AZ504" s="127"/>
    </row>
    <row r="505" spans="1:52" s="126" customFormat="1" x14ac:dyDescent="0.25">
      <c r="A505" s="124"/>
      <c r="B505" s="125"/>
      <c r="F505" s="125"/>
      <c r="G505" s="125"/>
      <c r="O505" s="125"/>
      <c r="P505" s="125"/>
      <c r="Q505" s="125"/>
      <c r="R505" s="125"/>
      <c r="S505" s="125">
        <f t="shared" si="464"/>
        <v>0</v>
      </c>
      <c r="T505" s="125">
        <f t="shared" si="458"/>
        <v>0</v>
      </c>
      <c r="U505" s="125" t="str">
        <f t="shared" si="456"/>
        <v>Bajo</v>
      </c>
      <c r="V505" s="125" t="str">
        <f t="shared" si="459"/>
        <v>Bajo</v>
      </c>
      <c r="W505" s="125"/>
      <c r="X505" s="125"/>
      <c r="Y505" s="125">
        <f t="shared" si="465"/>
        <v>0</v>
      </c>
      <c r="Z505" s="125">
        <f t="shared" si="460"/>
        <v>0</v>
      </c>
      <c r="AA505" s="125" t="str">
        <f t="shared" si="457"/>
        <v>IV</v>
      </c>
      <c r="AB505" s="125" t="str">
        <f t="shared" si="461"/>
        <v>IV</v>
      </c>
      <c r="AC505" s="125" t="str">
        <f t="shared" si="462"/>
        <v>Falta Valorar</v>
      </c>
      <c r="AD505" s="125" t="str">
        <f t="shared" si="463"/>
        <v>Falta Valorar</v>
      </c>
      <c r="AE505" s="125"/>
      <c r="AF505" s="125"/>
      <c r="AN505" s="127"/>
      <c r="AO505" s="127"/>
      <c r="AP505" s="127"/>
      <c r="AQ505" s="127"/>
      <c r="AR505" s="127"/>
      <c r="AS505" s="127"/>
      <c r="AT505" s="127"/>
      <c r="AU505" s="127"/>
      <c r="AV505" s="127"/>
      <c r="AW505" s="127"/>
      <c r="AX505" s="127"/>
      <c r="AY505" s="127"/>
      <c r="AZ505" s="127"/>
    </row>
    <row r="506" spans="1:52" s="126" customFormat="1" x14ac:dyDescent="0.25">
      <c r="A506" s="124"/>
      <c r="B506" s="125"/>
      <c r="F506" s="125"/>
      <c r="G506" s="125"/>
      <c r="O506" s="125"/>
      <c r="P506" s="125"/>
      <c r="Q506" s="125"/>
      <c r="R506" s="125"/>
      <c r="S506" s="125">
        <f t="shared" si="464"/>
        <v>0</v>
      </c>
      <c r="T506" s="125">
        <f t="shared" si="458"/>
        <v>0</v>
      </c>
      <c r="U506" s="125" t="str">
        <f t="shared" si="456"/>
        <v>Bajo</v>
      </c>
      <c r="V506" s="125" t="str">
        <f t="shared" si="459"/>
        <v>Bajo</v>
      </c>
      <c r="W506" s="125"/>
      <c r="X506" s="125"/>
      <c r="Y506" s="125">
        <f t="shared" si="465"/>
        <v>0</v>
      </c>
      <c r="Z506" s="125">
        <f t="shared" si="460"/>
        <v>0</v>
      </c>
      <c r="AA506" s="125" t="str">
        <f t="shared" si="457"/>
        <v>IV</v>
      </c>
      <c r="AB506" s="125" t="str">
        <f t="shared" si="461"/>
        <v>IV</v>
      </c>
      <c r="AC506" s="125" t="str">
        <f t="shared" si="462"/>
        <v>Falta Valorar</v>
      </c>
      <c r="AD506" s="125" t="str">
        <f t="shared" si="463"/>
        <v>Falta Valorar</v>
      </c>
      <c r="AE506" s="125"/>
      <c r="AF506" s="125"/>
      <c r="AN506" s="127"/>
      <c r="AO506" s="127"/>
      <c r="AP506" s="127"/>
      <c r="AQ506" s="127"/>
      <c r="AR506" s="127"/>
      <c r="AS506" s="127"/>
      <c r="AT506" s="127"/>
      <c r="AU506" s="127"/>
      <c r="AV506" s="127"/>
      <c r="AW506" s="127"/>
      <c r="AX506" s="127"/>
      <c r="AY506" s="127"/>
      <c r="AZ506" s="127"/>
    </row>
    <row r="507" spans="1:52" s="126" customFormat="1" x14ac:dyDescent="0.25">
      <c r="A507" s="124"/>
      <c r="B507" s="125"/>
      <c r="F507" s="125"/>
      <c r="G507" s="125"/>
      <c r="O507" s="125"/>
      <c r="P507" s="125"/>
      <c r="Q507" s="125"/>
      <c r="R507" s="125"/>
      <c r="S507" s="125">
        <f t="shared" si="464"/>
        <v>0</v>
      </c>
      <c r="T507" s="125">
        <f t="shared" si="458"/>
        <v>0</v>
      </c>
      <c r="U507" s="125" t="str">
        <f t="shared" si="456"/>
        <v>Bajo</v>
      </c>
      <c r="V507" s="125" t="str">
        <f t="shared" si="459"/>
        <v>Bajo</v>
      </c>
      <c r="W507" s="125"/>
      <c r="X507" s="125"/>
      <c r="Y507" s="125">
        <f t="shared" si="465"/>
        <v>0</v>
      </c>
      <c r="Z507" s="125">
        <f t="shared" si="460"/>
        <v>0</v>
      </c>
      <c r="AA507" s="125" t="str">
        <f t="shared" si="457"/>
        <v>IV</v>
      </c>
      <c r="AB507" s="125" t="str">
        <f t="shared" si="461"/>
        <v>IV</v>
      </c>
      <c r="AC507" s="125" t="str">
        <f t="shared" si="462"/>
        <v>Falta Valorar</v>
      </c>
      <c r="AD507" s="125" t="str">
        <f t="shared" si="463"/>
        <v>Falta Valorar</v>
      </c>
      <c r="AE507" s="125"/>
      <c r="AF507" s="125"/>
      <c r="AN507" s="127"/>
      <c r="AO507" s="127"/>
      <c r="AP507" s="127"/>
      <c r="AQ507" s="127"/>
      <c r="AR507" s="127"/>
      <c r="AS507" s="127"/>
      <c r="AT507" s="127"/>
      <c r="AU507" s="127"/>
      <c r="AV507" s="127"/>
      <c r="AW507" s="127"/>
      <c r="AX507" s="127"/>
      <c r="AY507" s="127"/>
      <c r="AZ507" s="127"/>
    </row>
    <row r="508" spans="1:52" s="126" customFormat="1" x14ac:dyDescent="0.25">
      <c r="A508" s="124"/>
      <c r="B508" s="125"/>
      <c r="F508" s="125"/>
      <c r="G508" s="125"/>
      <c r="O508" s="125"/>
      <c r="P508" s="125"/>
      <c r="Q508" s="125"/>
      <c r="R508" s="125"/>
      <c r="S508" s="125">
        <f t="shared" si="464"/>
        <v>0</v>
      </c>
      <c r="T508" s="125">
        <f t="shared" si="458"/>
        <v>0</v>
      </c>
      <c r="U508" s="125" t="str">
        <f t="shared" si="456"/>
        <v>Bajo</v>
      </c>
      <c r="V508" s="125" t="str">
        <f t="shared" si="459"/>
        <v>Bajo</v>
      </c>
      <c r="W508" s="125"/>
      <c r="X508" s="125"/>
      <c r="Y508" s="125">
        <f t="shared" si="465"/>
        <v>0</v>
      </c>
      <c r="Z508" s="125">
        <f t="shared" si="460"/>
        <v>0</v>
      </c>
      <c r="AA508" s="125" t="str">
        <f t="shared" si="457"/>
        <v>IV</v>
      </c>
      <c r="AB508" s="125" t="str">
        <f t="shared" si="461"/>
        <v>IV</v>
      </c>
      <c r="AC508" s="125" t="str">
        <f t="shared" si="462"/>
        <v>Falta Valorar</v>
      </c>
      <c r="AD508" s="125" t="str">
        <f t="shared" si="463"/>
        <v>Falta Valorar</v>
      </c>
      <c r="AE508" s="125"/>
      <c r="AF508" s="125"/>
      <c r="AN508" s="127"/>
      <c r="AO508" s="127"/>
      <c r="AP508" s="127"/>
      <c r="AQ508" s="127"/>
      <c r="AR508" s="127"/>
      <c r="AS508" s="127"/>
      <c r="AT508" s="127"/>
      <c r="AU508" s="127"/>
      <c r="AV508" s="127"/>
      <c r="AW508" s="127"/>
      <c r="AX508" s="127"/>
      <c r="AY508" s="127"/>
      <c r="AZ508" s="127"/>
    </row>
    <row r="509" spans="1:52" s="126" customFormat="1" x14ac:dyDescent="0.25">
      <c r="A509" s="124"/>
      <c r="B509" s="125"/>
      <c r="F509" s="125"/>
      <c r="G509" s="125"/>
      <c r="O509" s="125"/>
      <c r="P509" s="125"/>
      <c r="Q509" s="125"/>
      <c r="R509" s="125"/>
      <c r="S509" s="125">
        <f t="shared" si="464"/>
        <v>0</v>
      </c>
      <c r="T509" s="125">
        <f t="shared" si="458"/>
        <v>0</v>
      </c>
      <c r="U509" s="125" t="str">
        <f t="shared" si="456"/>
        <v>Bajo</v>
      </c>
      <c r="V509" s="125" t="str">
        <f t="shared" si="459"/>
        <v>Bajo</v>
      </c>
      <c r="W509" s="125"/>
      <c r="X509" s="125"/>
      <c r="Y509" s="125">
        <f t="shared" si="465"/>
        <v>0</v>
      </c>
      <c r="Z509" s="125">
        <f t="shared" si="460"/>
        <v>0</v>
      </c>
      <c r="AA509" s="125" t="str">
        <f t="shared" si="457"/>
        <v>IV</v>
      </c>
      <c r="AB509" s="125" t="str">
        <f t="shared" si="461"/>
        <v>IV</v>
      </c>
      <c r="AC509" s="125" t="str">
        <f t="shared" si="462"/>
        <v>Falta Valorar</v>
      </c>
      <c r="AD509" s="125" t="str">
        <f t="shared" si="463"/>
        <v>Falta Valorar</v>
      </c>
      <c r="AE509" s="125"/>
      <c r="AF509" s="125"/>
      <c r="AN509" s="127"/>
      <c r="AO509" s="127"/>
      <c r="AP509" s="127"/>
      <c r="AQ509" s="127"/>
      <c r="AR509" s="127"/>
      <c r="AS509" s="127"/>
      <c r="AT509" s="127"/>
      <c r="AU509" s="127"/>
      <c r="AV509" s="127"/>
      <c r="AW509" s="127"/>
      <c r="AX509" s="127"/>
      <c r="AY509" s="127"/>
      <c r="AZ509" s="127"/>
    </row>
    <row r="510" spans="1:52" s="126" customFormat="1" x14ac:dyDescent="0.25">
      <c r="A510" s="124"/>
      <c r="B510" s="125"/>
      <c r="F510" s="125"/>
      <c r="G510" s="125"/>
      <c r="O510" s="125"/>
      <c r="P510" s="125"/>
      <c r="Q510" s="125"/>
      <c r="R510" s="125"/>
      <c r="S510" s="125">
        <f t="shared" si="464"/>
        <v>0</v>
      </c>
      <c r="T510" s="125">
        <f t="shared" si="458"/>
        <v>0</v>
      </c>
      <c r="U510" s="125" t="str">
        <f t="shared" si="456"/>
        <v>Bajo</v>
      </c>
      <c r="V510" s="125" t="str">
        <f t="shared" si="459"/>
        <v>Bajo</v>
      </c>
      <c r="W510" s="125"/>
      <c r="X510" s="125"/>
      <c r="Y510" s="125">
        <f t="shared" si="465"/>
        <v>0</v>
      </c>
      <c r="Z510" s="125">
        <f t="shared" si="460"/>
        <v>0</v>
      </c>
      <c r="AA510" s="125" t="str">
        <f t="shared" si="457"/>
        <v>IV</v>
      </c>
      <c r="AB510" s="125" t="str">
        <f t="shared" si="461"/>
        <v>IV</v>
      </c>
      <c r="AC510" s="125" t="str">
        <f t="shared" si="462"/>
        <v>Falta Valorar</v>
      </c>
      <c r="AD510" s="125" t="str">
        <f t="shared" si="463"/>
        <v>Falta Valorar</v>
      </c>
      <c r="AE510" s="125"/>
      <c r="AF510" s="125"/>
      <c r="AN510" s="127"/>
      <c r="AO510" s="127"/>
      <c r="AP510" s="127"/>
      <c r="AQ510" s="127"/>
      <c r="AR510" s="127"/>
      <c r="AS510" s="127"/>
      <c r="AT510" s="127"/>
      <c r="AU510" s="127"/>
      <c r="AV510" s="127"/>
      <c r="AW510" s="127"/>
      <c r="AX510" s="127"/>
      <c r="AY510" s="127"/>
      <c r="AZ510" s="127"/>
    </row>
    <row r="511" spans="1:52" s="126" customFormat="1" x14ac:dyDescent="0.25">
      <c r="A511" s="124"/>
      <c r="B511" s="125"/>
      <c r="F511" s="125"/>
      <c r="G511" s="125"/>
      <c r="O511" s="125"/>
      <c r="P511" s="125"/>
      <c r="Q511" s="125"/>
      <c r="R511" s="125"/>
      <c r="S511" s="125">
        <f t="shared" si="464"/>
        <v>0</v>
      </c>
      <c r="T511" s="125">
        <f t="shared" si="458"/>
        <v>0</v>
      </c>
      <c r="U511" s="125" t="str">
        <f t="shared" ref="U511:U574" si="466">IF(S511&gt;=24,"Muy Alto",IF(S511&gt;=10,"Alto",IF(S511&gt;=6,"Medio",IF(S511&gt;=0,"Bajo"))))</f>
        <v>Bajo</v>
      </c>
      <c r="V511" s="125" t="str">
        <f t="shared" si="459"/>
        <v>Bajo</v>
      </c>
      <c r="W511" s="125"/>
      <c r="X511" s="125"/>
      <c r="Y511" s="125">
        <f t="shared" si="465"/>
        <v>0</v>
      </c>
      <c r="Z511" s="125">
        <f t="shared" si="460"/>
        <v>0</v>
      </c>
      <c r="AA511" s="125" t="str">
        <f t="shared" ref="AA511:AA574" si="467">IF(Y511&gt;=600,"I",IF(Y511&gt;=150,"II",IF(Y511&gt;=40,"III",IF(Y511&gt;=0,"IV"))))</f>
        <v>IV</v>
      </c>
      <c r="AB511" s="125" t="str">
        <f t="shared" si="461"/>
        <v>IV</v>
      </c>
      <c r="AC511" s="125" t="str">
        <f t="shared" si="462"/>
        <v>Falta Valorar</v>
      </c>
      <c r="AD511" s="125" t="str">
        <f t="shared" si="463"/>
        <v>Falta Valorar</v>
      </c>
      <c r="AE511" s="125"/>
      <c r="AF511" s="125"/>
      <c r="AN511" s="127"/>
      <c r="AO511" s="127"/>
      <c r="AP511" s="127"/>
      <c r="AQ511" s="127"/>
      <c r="AR511" s="127"/>
      <c r="AS511" s="127"/>
      <c r="AT511" s="127"/>
      <c r="AU511" s="127"/>
      <c r="AV511" s="127"/>
      <c r="AW511" s="127"/>
      <c r="AX511" s="127"/>
      <c r="AY511" s="127"/>
      <c r="AZ511" s="127"/>
    </row>
    <row r="512" spans="1:52" s="126" customFormat="1" x14ac:dyDescent="0.25">
      <c r="A512" s="124"/>
      <c r="B512" s="125"/>
      <c r="F512" s="125"/>
      <c r="G512" s="125"/>
      <c r="O512" s="125"/>
      <c r="P512" s="125"/>
      <c r="Q512" s="125"/>
      <c r="R512" s="125"/>
      <c r="S512" s="125">
        <f t="shared" si="464"/>
        <v>0</v>
      </c>
      <c r="T512" s="125">
        <f t="shared" si="458"/>
        <v>0</v>
      </c>
      <c r="U512" s="125" t="str">
        <f t="shared" si="466"/>
        <v>Bajo</v>
      </c>
      <c r="V512" s="125" t="str">
        <f t="shared" si="459"/>
        <v>Bajo</v>
      </c>
      <c r="W512" s="125"/>
      <c r="X512" s="125"/>
      <c r="Y512" s="125">
        <f t="shared" si="465"/>
        <v>0</v>
      </c>
      <c r="Z512" s="125">
        <f t="shared" si="460"/>
        <v>0</v>
      </c>
      <c r="AA512" s="125" t="str">
        <f t="shared" si="467"/>
        <v>IV</v>
      </c>
      <c r="AB512" s="125" t="str">
        <f t="shared" si="461"/>
        <v>IV</v>
      </c>
      <c r="AC512" s="125" t="str">
        <f t="shared" si="462"/>
        <v>Falta Valorar</v>
      </c>
      <c r="AD512" s="125" t="str">
        <f t="shared" si="463"/>
        <v>Falta Valorar</v>
      </c>
      <c r="AE512" s="125"/>
      <c r="AF512" s="125"/>
      <c r="AN512" s="127"/>
      <c r="AO512" s="127"/>
      <c r="AP512" s="127"/>
      <c r="AQ512" s="127"/>
      <c r="AR512" s="127"/>
      <c r="AS512" s="127"/>
      <c r="AT512" s="127"/>
      <c r="AU512" s="127"/>
      <c r="AV512" s="127"/>
      <c r="AW512" s="127"/>
      <c r="AX512" s="127"/>
      <c r="AY512" s="127"/>
      <c r="AZ512" s="127"/>
    </row>
    <row r="513" spans="1:52" s="126" customFormat="1" x14ac:dyDescent="0.25">
      <c r="A513" s="124"/>
      <c r="B513" s="125"/>
      <c r="F513" s="125"/>
      <c r="G513" s="125"/>
      <c r="O513" s="125"/>
      <c r="P513" s="125"/>
      <c r="Q513" s="125"/>
      <c r="R513" s="125"/>
      <c r="S513" s="125">
        <f t="shared" si="464"/>
        <v>0</v>
      </c>
      <c r="T513" s="125">
        <f t="shared" si="458"/>
        <v>0</v>
      </c>
      <c r="U513" s="125" t="str">
        <f t="shared" si="466"/>
        <v>Bajo</v>
      </c>
      <c r="V513" s="125" t="str">
        <f t="shared" si="459"/>
        <v>Bajo</v>
      </c>
      <c r="W513" s="125"/>
      <c r="X513" s="125"/>
      <c r="Y513" s="125">
        <f t="shared" si="465"/>
        <v>0</v>
      </c>
      <c r="Z513" s="125">
        <f t="shared" si="460"/>
        <v>0</v>
      </c>
      <c r="AA513" s="125" t="str">
        <f t="shared" si="467"/>
        <v>IV</v>
      </c>
      <c r="AB513" s="125" t="str">
        <f t="shared" si="461"/>
        <v>IV</v>
      </c>
      <c r="AC513" s="125" t="str">
        <f t="shared" si="462"/>
        <v>Falta Valorar</v>
      </c>
      <c r="AD513" s="125" t="str">
        <f t="shared" si="463"/>
        <v>Falta Valorar</v>
      </c>
      <c r="AE513" s="125"/>
      <c r="AF513" s="125"/>
      <c r="AN513" s="127"/>
      <c r="AO513" s="127"/>
      <c r="AP513" s="127"/>
      <c r="AQ513" s="127"/>
      <c r="AR513" s="127"/>
      <c r="AS513" s="127"/>
      <c r="AT513" s="127"/>
      <c r="AU513" s="127"/>
      <c r="AV513" s="127"/>
      <c r="AW513" s="127"/>
      <c r="AX513" s="127"/>
      <c r="AY513" s="127"/>
      <c r="AZ513" s="127"/>
    </row>
    <row r="514" spans="1:52" s="126" customFormat="1" x14ac:dyDescent="0.25">
      <c r="A514" s="124"/>
      <c r="B514" s="125"/>
      <c r="F514" s="125"/>
      <c r="G514" s="125"/>
      <c r="O514" s="125"/>
      <c r="P514" s="125"/>
      <c r="Q514" s="125"/>
      <c r="R514" s="125"/>
      <c r="S514" s="125">
        <f t="shared" si="464"/>
        <v>0</v>
      </c>
      <c r="T514" s="125">
        <f t="shared" si="458"/>
        <v>0</v>
      </c>
      <c r="U514" s="125" t="str">
        <f t="shared" si="466"/>
        <v>Bajo</v>
      </c>
      <c r="V514" s="125" t="str">
        <f t="shared" si="459"/>
        <v>Bajo</v>
      </c>
      <c r="W514" s="125"/>
      <c r="X514" s="125"/>
      <c r="Y514" s="125">
        <f t="shared" si="465"/>
        <v>0</v>
      </c>
      <c r="Z514" s="125">
        <f t="shared" si="460"/>
        <v>0</v>
      </c>
      <c r="AA514" s="125" t="str">
        <f t="shared" si="467"/>
        <v>IV</v>
      </c>
      <c r="AB514" s="125" t="str">
        <f t="shared" si="461"/>
        <v>IV</v>
      </c>
      <c r="AC514" s="125" t="str">
        <f t="shared" si="462"/>
        <v>Falta Valorar</v>
      </c>
      <c r="AD514" s="125" t="str">
        <f t="shared" si="463"/>
        <v>Falta Valorar</v>
      </c>
      <c r="AE514" s="125"/>
      <c r="AF514" s="125"/>
      <c r="AN514" s="127"/>
      <c r="AO514" s="127"/>
      <c r="AP514" s="127"/>
      <c r="AQ514" s="127"/>
      <c r="AR514" s="127"/>
      <c r="AS514" s="127"/>
      <c r="AT514" s="127"/>
      <c r="AU514" s="127"/>
      <c r="AV514" s="127"/>
      <c r="AW514" s="127"/>
      <c r="AX514" s="127"/>
      <c r="AY514" s="127"/>
      <c r="AZ514" s="127"/>
    </row>
    <row r="515" spans="1:52" s="126" customFormat="1" x14ac:dyDescent="0.25">
      <c r="A515" s="124"/>
      <c r="B515" s="125"/>
      <c r="F515" s="125"/>
      <c r="G515" s="125"/>
      <c r="O515" s="125"/>
      <c r="P515" s="125"/>
      <c r="Q515" s="125"/>
      <c r="R515" s="125"/>
      <c r="S515" s="125">
        <f t="shared" si="464"/>
        <v>0</v>
      </c>
      <c r="T515" s="125">
        <f t="shared" si="458"/>
        <v>0</v>
      </c>
      <c r="U515" s="125" t="str">
        <f t="shared" si="466"/>
        <v>Bajo</v>
      </c>
      <c r="V515" s="125" t="str">
        <f t="shared" si="459"/>
        <v>Bajo</v>
      </c>
      <c r="W515" s="125"/>
      <c r="X515" s="125"/>
      <c r="Y515" s="125">
        <f t="shared" si="465"/>
        <v>0</v>
      </c>
      <c r="Z515" s="125">
        <f t="shared" si="460"/>
        <v>0</v>
      </c>
      <c r="AA515" s="125" t="str">
        <f t="shared" si="467"/>
        <v>IV</v>
      </c>
      <c r="AB515" s="125" t="str">
        <f t="shared" si="461"/>
        <v>IV</v>
      </c>
      <c r="AC515" s="125" t="str">
        <f t="shared" si="462"/>
        <v>Falta Valorar</v>
      </c>
      <c r="AD515" s="125" t="str">
        <f t="shared" si="463"/>
        <v>Falta Valorar</v>
      </c>
      <c r="AE515" s="125"/>
      <c r="AF515" s="125"/>
      <c r="AN515" s="127"/>
      <c r="AO515" s="127"/>
      <c r="AP515" s="127"/>
      <c r="AQ515" s="127"/>
      <c r="AR515" s="127"/>
      <c r="AS515" s="127"/>
      <c r="AT515" s="127"/>
      <c r="AU515" s="127"/>
      <c r="AV515" s="127"/>
      <c r="AW515" s="127"/>
      <c r="AX515" s="127"/>
      <c r="AY515" s="127"/>
      <c r="AZ515" s="127"/>
    </row>
    <row r="516" spans="1:52" s="126" customFormat="1" x14ac:dyDescent="0.25">
      <c r="A516" s="124"/>
      <c r="B516" s="125"/>
      <c r="F516" s="125"/>
      <c r="G516" s="125"/>
      <c r="O516" s="125"/>
      <c r="P516" s="125"/>
      <c r="Q516" s="125"/>
      <c r="R516" s="125"/>
      <c r="S516" s="125">
        <f t="shared" si="464"/>
        <v>0</v>
      </c>
      <c r="T516" s="125">
        <f t="shared" ref="T516:T579" si="468">P516*R516</f>
        <v>0</v>
      </c>
      <c r="U516" s="125" t="str">
        <f t="shared" si="466"/>
        <v>Bajo</v>
      </c>
      <c r="V516" s="125" t="str">
        <f t="shared" ref="V516:V579" si="469">IF(T516&gt;=24,"Muy Alto",IF(T516&gt;=10,"Alto",IF(T516&gt;=6,"Medio",IF(T516&gt;=0,"Bajo"))))</f>
        <v>Bajo</v>
      </c>
      <c r="W516" s="125"/>
      <c r="X516" s="125"/>
      <c r="Y516" s="125">
        <f t="shared" si="465"/>
        <v>0</v>
      </c>
      <c r="Z516" s="125">
        <f t="shared" ref="Z516:Z579" si="470">T516*X516</f>
        <v>0</v>
      </c>
      <c r="AA516" s="125" t="str">
        <f t="shared" si="467"/>
        <v>IV</v>
      </c>
      <c r="AB516" s="125" t="str">
        <f t="shared" ref="AB516:AB579" si="471">IF(Z516&gt;=600,"I",IF(Z516&gt;=150,"II",IF(Z516&gt;=40,"III",IF(Z516&gt;=0,"IV"))))</f>
        <v>IV</v>
      </c>
      <c r="AC516" s="125" t="str">
        <f t="shared" ref="AC516:AC579" si="472">IF(Y516&gt;=600,"NO Aceptable",IF(Y516&gt;=150,"Aceptable con control",IF(Y516&gt;=40,"Mejorable",IF(Y516&gt;0,"Aceptable",IF(Y516=0,"Falta Valorar")))))</f>
        <v>Falta Valorar</v>
      </c>
      <c r="AD516" s="125" t="str">
        <f t="shared" ref="AD516:AD579" si="473">IF(Z516&gt;=600,"NO Aceptable",IF(Z516&gt;=150,"Aceptable con control",IF(Z516&gt;=40,"Mejorable",IF(Z516&gt;0,"Aceptable",IF(Z516=0,"Falta Valorar")))))</f>
        <v>Falta Valorar</v>
      </c>
      <c r="AE516" s="125"/>
      <c r="AF516" s="125"/>
      <c r="AN516" s="127"/>
      <c r="AO516" s="127"/>
      <c r="AP516" s="127"/>
      <c r="AQ516" s="127"/>
      <c r="AR516" s="127"/>
      <c r="AS516" s="127"/>
      <c r="AT516" s="127"/>
      <c r="AU516" s="127"/>
      <c r="AV516" s="127"/>
      <c r="AW516" s="127"/>
      <c r="AX516" s="127"/>
      <c r="AY516" s="127"/>
      <c r="AZ516" s="127"/>
    </row>
    <row r="517" spans="1:52" s="126" customFormat="1" x14ac:dyDescent="0.25">
      <c r="A517" s="124"/>
      <c r="B517" s="125"/>
      <c r="F517" s="125"/>
      <c r="G517" s="125"/>
      <c r="O517" s="125"/>
      <c r="P517" s="125"/>
      <c r="Q517" s="125"/>
      <c r="R517" s="125"/>
      <c r="S517" s="125">
        <f t="shared" si="464"/>
        <v>0</v>
      </c>
      <c r="T517" s="125">
        <f t="shared" si="468"/>
        <v>0</v>
      </c>
      <c r="U517" s="125" t="str">
        <f t="shared" si="466"/>
        <v>Bajo</v>
      </c>
      <c r="V517" s="125" t="str">
        <f t="shared" si="469"/>
        <v>Bajo</v>
      </c>
      <c r="W517" s="125"/>
      <c r="X517" s="125"/>
      <c r="Y517" s="125">
        <f t="shared" si="465"/>
        <v>0</v>
      </c>
      <c r="Z517" s="125">
        <f t="shared" si="470"/>
        <v>0</v>
      </c>
      <c r="AA517" s="125" t="str">
        <f t="shared" si="467"/>
        <v>IV</v>
      </c>
      <c r="AB517" s="125" t="str">
        <f t="shared" si="471"/>
        <v>IV</v>
      </c>
      <c r="AC517" s="125" t="str">
        <f t="shared" si="472"/>
        <v>Falta Valorar</v>
      </c>
      <c r="AD517" s="125" t="str">
        <f t="shared" si="473"/>
        <v>Falta Valorar</v>
      </c>
      <c r="AE517" s="125"/>
      <c r="AF517" s="125"/>
      <c r="AN517" s="127"/>
      <c r="AO517" s="127"/>
      <c r="AP517" s="127"/>
      <c r="AQ517" s="127"/>
      <c r="AR517" s="127"/>
      <c r="AS517" s="127"/>
      <c r="AT517" s="127"/>
      <c r="AU517" s="127"/>
      <c r="AV517" s="127"/>
      <c r="AW517" s="127"/>
      <c r="AX517" s="127"/>
      <c r="AY517" s="127"/>
      <c r="AZ517" s="127"/>
    </row>
    <row r="518" spans="1:52" s="126" customFormat="1" x14ac:dyDescent="0.25">
      <c r="A518" s="124"/>
      <c r="B518" s="125"/>
      <c r="F518" s="125"/>
      <c r="G518" s="125"/>
      <c r="O518" s="125"/>
      <c r="P518" s="125"/>
      <c r="Q518" s="125"/>
      <c r="R518" s="125"/>
      <c r="S518" s="125">
        <f t="shared" si="464"/>
        <v>0</v>
      </c>
      <c r="T518" s="125">
        <f t="shared" si="468"/>
        <v>0</v>
      </c>
      <c r="U518" s="125" t="str">
        <f t="shared" si="466"/>
        <v>Bajo</v>
      </c>
      <c r="V518" s="125" t="str">
        <f t="shared" si="469"/>
        <v>Bajo</v>
      </c>
      <c r="W518" s="125"/>
      <c r="X518" s="125"/>
      <c r="Y518" s="125">
        <f t="shared" si="465"/>
        <v>0</v>
      </c>
      <c r="Z518" s="125">
        <f t="shared" si="470"/>
        <v>0</v>
      </c>
      <c r="AA518" s="125" t="str">
        <f t="shared" si="467"/>
        <v>IV</v>
      </c>
      <c r="AB518" s="125" t="str">
        <f t="shared" si="471"/>
        <v>IV</v>
      </c>
      <c r="AC518" s="125" t="str">
        <f t="shared" si="472"/>
        <v>Falta Valorar</v>
      </c>
      <c r="AD518" s="125" t="str">
        <f t="shared" si="473"/>
        <v>Falta Valorar</v>
      </c>
      <c r="AE518" s="125"/>
      <c r="AF518" s="125"/>
      <c r="AN518" s="127"/>
      <c r="AO518" s="127"/>
      <c r="AP518" s="127"/>
      <c r="AQ518" s="127"/>
      <c r="AR518" s="127"/>
      <c r="AS518" s="127"/>
      <c r="AT518" s="127"/>
      <c r="AU518" s="127"/>
      <c r="AV518" s="127"/>
      <c r="AW518" s="127"/>
      <c r="AX518" s="127"/>
      <c r="AY518" s="127"/>
      <c r="AZ518" s="127"/>
    </row>
    <row r="519" spans="1:52" s="126" customFormat="1" x14ac:dyDescent="0.25">
      <c r="A519" s="124"/>
      <c r="B519" s="125"/>
      <c r="F519" s="125"/>
      <c r="G519" s="125"/>
      <c r="O519" s="125"/>
      <c r="P519" s="125"/>
      <c r="Q519" s="125"/>
      <c r="R519" s="125"/>
      <c r="S519" s="125">
        <f t="shared" si="464"/>
        <v>0</v>
      </c>
      <c r="T519" s="125">
        <f t="shared" si="468"/>
        <v>0</v>
      </c>
      <c r="U519" s="125" t="str">
        <f t="shared" si="466"/>
        <v>Bajo</v>
      </c>
      <c r="V519" s="125" t="str">
        <f t="shared" si="469"/>
        <v>Bajo</v>
      </c>
      <c r="W519" s="125"/>
      <c r="X519" s="125"/>
      <c r="Y519" s="125">
        <f t="shared" si="465"/>
        <v>0</v>
      </c>
      <c r="Z519" s="125">
        <f t="shared" si="470"/>
        <v>0</v>
      </c>
      <c r="AA519" s="125" t="str">
        <f t="shared" si="467"/>
        <v>IV</v>
      </c>
      <c r="AB519" s="125" t="str">
        <f t="shared" si="471"/>
        <v>IV</v>
      </c>
      <c r="AC519" s="125" t="str">
        <f t="shared" si="472"/>
        <v>Falta Valorar</v>
      </c>
      <c r="AD519" s="125" t="str">
        <f t="shared" si="473"/>
        <v>Falta Valorar</v>
      </c>
      <c r="AE519" s="125"/>
      <c r="AF519" s="125"/>
      <c r="AN519" s="127"/>
      <c r="AO519" s="127"/>
      <c r="AP519" s="127"/>
      <c r="AQ519" s="127"/>
      <c r="AR519" s="127"/>
      <c r="AS519" s="127"/>
      <c r="AT519" s="127"/>
      <c r="AU519" s="127"/>
      <c r="AV519" s="127"/>
      <c r="AW519" s="127"/>
      <c r="AX519" s="127"/>
      <c r="AY519" s="127"/>
      <c r="AZ519" s="127"/>
    </row>
    <row r="520" spans="1:52" s="126" customFormat="1" x14ac:dyDescent="0.25">
      <c r="A520" s="124"/>
      <c r="B520" s="125"/>
      <c r="F520" s="125"/>
      <c r="G520" s="125"/>
      <c r="O520" s="125"/>
      <c r="P520" s="125"/>
      <c r="Q520" s="125"/>
      <c r="R520" s="125"/>
      <c r="S520" s="125">
        <f t="shared" si="464"/>
        <v>0</v>
      </c>
      <c r="T520" s="125">
        <f t="shared" si="468"/>
        <v>0</v>
      </c>
      <c r="U520" s="125" t="str">
        <f t="shared" si="466"/>
        <v>Bajo</v>
      </c>
      <c r="V520" s="125" t="str">
        <f t="shared" si="469"/>
        <v>Bajo</v>
      </c>
      <c r="W520" s="125"/>
      <c r="X520" s="125"/>
      <c r="Y520" s="125">
        <f t="shared" si="465"/>
        <v>0</v>
      </c>
      <c r="Z520" s="125">
        <f t="shared" si="470"/>
        <v>0</v>
      </c>
      <c r="AA520" s="125" t="str">
        <f t="shared" si="467"/>
        <v>IV</v>
      </c>
      <c r="AB520" s="125" t="str">
        <f t="shared" si="471"/>
        <v>IV</v>
      </c>
      <c r="AC520" s="125" t="str">
        <f t="shared" si="472"/>
        <v>Falta Valorar</v>
      </c>
      <c r="AD520" s="125" t="str">
        <f t="shared" si="473"/>
        <v>Falta Valorar</v>
      </c>
      <c r="AE520" s="125"/>
      <c r="AF520" s="125"/>
      <c r="AN520" s="127"/>
      <c r="AO520" s="127"/>
      <c r="AP520" s="127"/>
      <c r="AQ520" s="127"/>
      <c r="AR520" s="127"/>
      <c r="AS520" s="127"/>
      <c r="AT520" s="127"/>
      <c r="AU520" s="127"/>
      <c r="AV520" s="127"/>
      <c r="AW520" s="127"/>
      <c r="AX520" s="127"/>
      <c r="AY520" s="127"/>
      <c r="AZ520" s="127"/>
    </row>
    <row r="521" spans="1:52" s="126" customFormat="1" x14ac:dyDescent="0.25">
      <c r="A521" s="124"/>
      <c r="B521" s="125"/>
      <c r="F521" s="125"/>
      <c r="G521" s="125"/>
      <c r="O521" s="125"/>
      <c r="P521" s="125"/>
      <c r="Q521" s="125"/>
      <c r="R521" s="125"/>
      <c r="S521" s="125">
        <f t="shared" si="464"/>
        <v>0</v>
      </c>
      <c r="T521" s="125">
        <f t="shared" si="468"/>
        <v>0</v>
      </c>
      <c r="U521" s="125" t="str">
        <f t="shared" si="466"/>
        <v>Bajo</v>
      </c>
      <c r="V521" s="125" t="str">
        <f t="shared" si="469"/>
        <v>Bajo</v>
      </c>
      <c r="W521" s="125"/>
      <c r="X521" s="125"/>
      <c r="Y521" s="125">
        <f t="shared" si="465"/>
        <v>0</v>
      </c>
      <c r="Z521" s="125">
        <f t="shared" si="470"/>
        <v>0</v>
      </c>
      <c r="AA521" s="125" t="str">
        <f t="shared" si="467"/>
        <v>IV</v>
      </c>
      <c r="AB521" s="125" t="str">
        <f t="shared" si="471"/>
        <v>IV</v>
      </c>
      <c r="AC521" s="125" t="str">
        <f t="shared" si="472"/>
        <v>Falta Valorar</v>
      </c>
      <c r="AD521" s="125" t="str">
        <f t="shared" si="473"/>
        <v>Falta Valorar</v>
      </c>
      <c r="AE521" s="125"/>
      <c r="AF521" s="125"/>
      <c r="AN521" s="127"/>
      <c r="AO521" s="127"/>
      <c r="AP521" s="127"/>
      <c r="AQ521" s="127"/>
      <c r="AR521" s="127"/>
      <c r="AS521" s="127"/>
      <c r="AT521" s="127"/>
      <c r="AU521" s="127"/>
      <c r="AV521" s="127"/>
      <c r="AW521" s="127"/>
      <c r="AX521" s="127"/>
      <c r="AY521" s="127"/>
      <c r="AZ521" s="127"/>
    </row>
    <row r="522" spans="1:52" s="126" customFormat="1" x14ac:dyDescent="0.25">
      <c r="A522" s="124"/>
      <c r="B522" s="125"/>
      <c r="F522" s="125"/>
      <c r="G522" s="125"/>
      <c r="O522" s="125"/>
      <c r="P522" s="125"/>
      <c r="Q522" s="125"/>
      <c r="R522" s="125"/>
      <c r="S522" s="125">
        <f t="shared" si="464"/>
        <v>0</v>
      </c>
      <c r="T522" s="125">
        <f t="shared" si="468"/>
        <v>0</v>
      </c>
      <c r="U522" s="125" t="str">
        <f t="shared" si="466"/>
        <v>Bajo</v>
      </c>
      <c r="V522" s="125" t="str">
        <f t="shared" si="469"/>
        <v>Bajo</v>
      </c>
      <c r="W522" s="125"/>
      <c r="X522" s="125"/>
      <c r="Y522" s="125">
        <f t="shared" si="465"/>
        <v>0</v>
      </c>
      <c r="Z522" s="125">
        <f t="shared" si="470"/>
        <v>0</v>
      </c>
      <c r="AA522" s="125" t="str">
        <f t="shared" si="467"/>
        <v>IV</v>
      </c>
      <c r="AB522" s="125" t="str">
        <f t="shared" si="471"/>
        <v>IV</v>
      </c>
      <c r="AC522" s="125" t="str">
        <f t="shared" si="472"/>
        <v>Falta Valorar</v>
      </c>
      <c r="AD522" s="125" t="str">
        <f t="shared" si="473"/>
        <v>Falta Valorar</v>
      </c>
      <c r="AE522" s="125"/>
      <c r="AF522" s="125"/>
      <c r="AN522" s="127"/>
      <c r="AO522" s="127"/>
      <c r="AP522" s="127"/>
      <c r="AQ522" s="127"/>
      <c r="AR522" s="127"/>
      <c r="AS522" s="127"/>
      <c r="AT522" s="127"/>
      <c r="AU522" s="127"/>
      <c r="AV522" s="127"/>
      <c r="AW522" s="127"/>
      <c r="AX522" s="127"/>
      <c r="AY522" s="127"/>
      <c r="AZ522" s="127"/>
    </row>
    <row r="523" spans="1:52" s="126" customFormat="1" x14ac:dyDescent="0.25">
      <c r="A523" s="124"/>
      <c r="B523" s="125"/>
      <c r="F523" s="125"/>
      <c r="G523" s="125"/>
      <c r="O523" s="125"/>
      <c r="P523" s="125"/>
      <c r="Q523" s="125"/>
      <c r="R523" s="125"/>
      <c r="S523" s="125">
        <f t="shared" ref="S523:S586" si="474">O523*Q523</f>
        <v>0</v>
      </c>
      <c r="T523" s="125">
        <f t="shared" si="468"/>
        <v>0</v>
      </c>
      <c r="U523" s="125" t="str">
        <f t="shared" si="466"/>
        <v>Bajo</v>
      </c>
      <c r="V523" s="125" t="str">
        <f t="shared" si="469"/>
        <v>Bajo</v>
      </c>
      <c r="W523" s="125"/>
      <c r="X523" s="125"/>
      <c r="Y523" s="125">
        <f t="shared" ref="Y523:Y586" si="475">S523*W523</f>
        <v>0</v>
      </c>
      <c r="Z523" s="125">
        <f t="shared" si="470"/>
        <v>0</v>
      </c>
      <c r="AA523" s="125" t="str">
        <f t="shared" si="467"/>
        <v>IV</v>
      </c>
      <c r="AB523" s="125" t="str">
        <f t="shared" si="471"/>
        <v>IV</v>
      </c>
      <c r="AC523" s="125" t="str">
        <f t="shared" si="472"/>
        <v>Falta Valorar</v>
      </c>
      <c r="AD523" s="125" t="str">
        <f t="shared" si="473"/>
        <v>Falta Valorar</v>
      </c>
      <c r="AE523" s="125"/>
      <c r="AF523" s="125"/>
      <c r="AN523" s="127"/>
      <c r="AO523" s="127"/>
      <c r="AP523" s="127"/>
      <c r="AQ523" s="127"/>
      <c r="AR523" s="127"/>
      <c r="AS523" s="127"/>
      <c r="AT523" s="127"/>
      <c r="AU523" s="127"/>
      <c r="AV523" s="127"/>
      <c r="AW523" s="127"/>
      <c r="AX523" s="127"/>
      <c r="AY523" s="127"/>
      <c r="AZ523" s="127"/>
    </row>
    <row r="524" spans="1:52" s="126" customFormat="1" x14ac:dyDescent="0.25">
      <c r="A524" s="124"/>
      <c r="B524" s="125"/>
      <c r="F524" s="125"/>
      <c r="G524" s="125"/>
      <c r="O524" s="125"/>
      <c r="P524" s="125"/>
      <c r="Q524" s="125"/>
      <c r="R524" s="125"/>
      <c r="S524" s="125">
        <f t="shared" si="474"/>
        <v>0</v>
      </c>
      <c r="T524" s="125">
        <f t="shared" si="468"/>
        <v>0</v>
      </c>
      <c r="U524" s="125" t="str">
        <f t="shared" si="466"/>
        <v>Bajo</v>
      </c>
      <c r="V524" s="125" t="str">
        <f t="shared" si="469"/>
        <v>Bajo</v>
      </c>
      <c r="W524" s="125"/>
      <c r="X524" s="125"/>
      <c r="Y524" s="125">
        <f t="shared" si="475"/>
        <v>0</v>
      </c>
      <c r="Z524" s="125">
        <f t="shared" si="470"/>
        <v>0</v>
      </c>
      <c r="AA524" s="125" t="str">
        <f t="shared" si="467"/>
        <v>IV</v>
      </c>
      <c r="AB524" s="125" t="str">
        <f t="shared" si="471"/>
        <v>IV</v>
      </c>
      <c r="AC524" s="125" t="str">
        <f t="shared" si="472"/>
        <v>Falta Valorar</v>
      </c>
      <c r="AD524" s="125" t="str">
        <f t="shared" si="473"/>
        <v>Falta Valorar</v>
      </c>
      <c r="AE524" s="125"/>
      <c r="AF524" s="125"/>
      <c r="AN524" s="127"/>
      <c r="AO524" s="127"/>
      <c r="AP524" s="127"/>
      <c r="AQ524" s="127"/>
      <c r="AR524" s="127"/>
      <c r="AS524" s="127"/>
      <c r="AT524" s="127"/>
      <c r="AU524" s="127"/>
      <c r="AV524" s="127"/>
      <c r="AW524" s="127"/>
      <c r="AX524" s="127"/>
      <c r="AY524" s="127"/>
      <c r="AZ524" s="127"/>
    </row>
    <row r="525" spans="1:52" s="126" customFormat="1" x14ac:dyDescent="0.25">
      <c r="A525" s="124"/>
      <c r="B525" s="125"/>
      <c r="F525" s="125"/>
      <c r="G525" s="125"/>
      <c r="O525" s="125"/>
      <c r="P525" s="125"/>
      <c r="Q525" s="125"/>
      <c r="R525" s="125"/>
      <c r="S525" s="125">
        <f t="shared" si="474"/>
        <v>0</v>
      </c>
      <c r="T525" s="125">
        <f t="shared" si="468"/>
        <v>0</v>
      </c>
      <c r="U525" s="125" t="str">
        <f t="shared" si="466"/>
        <v>Bajo</v>
      </c>
      <c r="V525" s="125" t="str">
        <f t="shared" si="469"/>
        <v>Bajo</v>
      </c>
      <c r="W525" s="125"/>
      <c r="X525" s="125"/>
      <c r="Y525" s="125">
        <f t="shared" si="475"/>
        <v>0</v>
      </c>
      <c r="Z525" s="125">
        <f t="shared" si="470"/>
        <v>0</v>
      </c>
      <c r="AA525" s="125" t="str">
        <f t="shared" si="467"/>
        <v>IV</v>
      </c>
      <c r="AB525" s="125" t="str">
        <f t="shared" si="471"/>
        <v>IV</v>
      </c>
      <c r="AC525" s="125" t="str">
        <f t="shared" si="472"/>
        <v>Falta Valorar</v>
      </c>
      <c r="AD525" s="125" t="str">
        <f t="shared" si="473"/>
        <v>Falta Valorar</v>
      </c>
      <c r="AE525" s="125"/>
      <c r="AF525" s="125"/>
      <c r="AN525" s="127"/>
      <c r="AO525" s="127"/>
      <c r="AP525" s="127"/>
      <c r="AQ525" s="127"/>
      <c r="AR525" s="127"/>
      <c r="AS525" s="127"/>
      <c r="AT525" s="127"/>
      <c r="AU525" s="127"/>
      <c r="AV525" s="127"/>
      <c r="AW525" s="127"/>
      <c r="AX525" s="127"/>
      <c r="AY525" s="127"/>
      <c r="AZ525" s="127"/>
    </row>
    <row r="526" spans="1:52" s="126" customFormat="1" x14ac:dyDescent="0.25">
      <c r="A526" s="124"/>
      <c r="B526" s="125"/>
      <c r="F526" s="125"/>
      <c r="G526" s="125"/>
      <c r="O526" s="125"/>
      <c r="P526" s="125"/>
      <c r="Q526" s="125"/>
      <c r="R526" s="125"/>
      <c r="S526" s="125">
        <f t="shared" si="474"/>
        <v>0</v>
      </c>
      <c r="T526" s="125">
        <f t="shared" si="468"/>
        <v>0</v>
      </c>
      <c r="U526" s="125" t="str">
        <f t="shared" si="466"/>
        <v>Bajo</v>
      </c>
      <c r="V526" s="125" t="str">
        <f t="shared" si="469"/>
        <v>Bajo</v>
      </c>
      <c r="W526" s="125"/>
      <c r="X526" s="125"/>
      <c r="Y526" s="125">
        <f t="shared" si="475"/>
        <v>0</v>
      </c>
      <c r="Z526" s="125">
        <f t="shared" si="470"/>
        <v>0</v>
      </c>
      <c r="AA526" s="125" t="str">
        <f t="shared" si="467"/>
        <v>IV</v>
      </c>
      <c r="AB526" s="125" t="str">
        <f t="shared" si="471"/>
        <v>IV</v>
      </c>
      <c r="AC526" s="125" t="str">
        <f t="shared" si="472"/>
        <v>Falta Valorar</v>
      </c>
      <c r="AD526" s="125" t="str">
        <f t="shared" si="473"/>
        <v>Falta Valorar</v>
      </c>
      <c r="AE526" s="125"/>
      <c r="AF526" s="125"/>
      <c r="AN526" s="127"/>
      <c r="AO526" s="127"/>
      <c r="AP526" s="127"/>
      <c r="AQ526" s="127"/>
      <c r="AR526" s="127"/>
      <c r="AS526" s="127"/>
      <c r="AT526" s="127"/>
      <c r="AU526" s="127"/>
      <c r="AV526" s="127"/>
      <c r="AW526" s="127"/>
      <c r="AX526" s="127"/>
      <c r="AY526" s="127"/>
      <c r="AZ526" s="127"/>
    </row>
    <row r="527" spans="1:52" s="126" customFormat="1" x14ac:dyDescent="0.25">
      <c r="A527" s="124"/>
      <c r="B527" s="125"/>
      <c r="F527" s="125"/>
      <c r="G527" s="125"/>
      <c r="O527" s="125"/>
      <c r="P527" s="125"/>
      <c r="Q527" s="125"/>
      <c r="R527" s="125"/>
      <c r="S527" s="125">
        <f t="shared" si="474"/>
        <v>0</v>
      </c>
      <c r="T527" s="125">
        <f t="shared" si="468"/>
        <v>0</v>
      </c>
      <c r="U527" s="125" t="str">
        <f t="shared" si="466"/>
        <v>Bajo</v>
      </c>
      <c r="V527" s="125" t="str">
        <f t="shared" si="469"/>
        <v>Bajo</v>
      </c>
      <c r="W527" s="125"/>
      <c r="X527" s="125"/>
      <c r="Y527" s="125">
        <f t="shared" si="475"/>
        <v>0</v>
      </c>
      <c r="Z527" s="125">
        <f t="shared" si="470"/>
        <v>0</v>
      </c>
      <c r="AA527" s="125" t="str">
        <f t="shared" si="467"/>
        <v>IV</v>
      </c>
      <c r="AB527" s="125" t="str">
        <f t="shared" si="471"/>
        <v>IV</v>
      </c>
      <c r="AC527" s="125" t="str">
        <f t="shared" si="472"/>
        <v>Falta Valorar</v>
      </c>
      <c r="AD527" s="125" t="str">
        <f t="shared" si="473"/>
        <v>Falta Valorar</v>
      </c>
      <c r="AE527" s="125"/>
      <c r="AF527" s="125"/>
      <c r="AN527" s="127"/>
      <c r="AO527" s="127"/>
      <c r="AP527" s="127"/>
      <c r="AQ527" s="127"/>
      <c r="AR527" s="127"/>
      <c r="AS527" s="127"/>
      <c r="AT527" s="127"/>
      <c r="AU527" s="127"/>
      <c r="AV527" s="127"/>
      <c r="AW527" s="127"/>
      <c r="AX527" s="127"/>
      <c r="AY527" s="127"/>
      <c r="AZ527" s="127"/>
    </row>
    <row r="528" spans="1:52" s="126" customFormat="1" x14ac:dyDescent="0.25">
      <c r="A528" s="124"/>
      <c r="B528" s="125"/>
      <c r="F528" s="125"/>
      <c r="G528" s="125"/>
      <c r="O528" s="125"/>
      <c r="P528" s="125"/>
      <c r="Q528" s="125"/>
      <c r="R528" s="125"/>
      <c r="S528" s="125">
        <f t="shared" si="474"/>
        <v>0</v>
      </c>
      <c r="T528" s="125">
        <f t="shared" si="468"/>
        <v>0</v>
      </c>
      <c r="U528" s="125" t="str">
        <f t="shared" si="466"/>
        <v>Bajo</v>
      </c>
      <c r="V528" s="125" t="str">
        <f t="shared" si="469"/>
        <v>Bajo</v>
      </c>
      <c r="W528" s="125"/>
      <c r="X528" s="125"/>
      <c r="Y528" s="125">
        <f t="shared" si="475"/>
        <v>0</v>
      </c>
      <c r="Z528" s="125">
        <f t="shared" si="470"/>
        <v>0</v>
      </c>
      <c r="AA528" s="125" t="str">
        <f t="shared" si="467"/>
        <v>IV</v>
      </c>
      <c r="AB528" s="125" t="str">
        <f t="shared" si="471"/>
        <v>IV</v>
      </c>
      <c r="AC528" s="125" t="str">
        <f t="shared" si="472"/>
        <v>Falta Valorar</v>
      </c>
      <c r="AD528" s="125" t="str">
        <f t="shared" si="473"/>
        <v>Falta Valorar</v>
      </c>
      <c r="AE528" s="125"/>
      <c r="AF528" s="125"/>
      <c r="AN528" s="127"/>
      <c r="AO528" s="127"/>
      <c r="AP528" s="127"/>
      <c r="AQ528" s="127"/>
      <c r="AR528" s="127"/>
      <c r="AS528" s="127"/>
      <c r="AT528" s="127"/>
      <c r="AU528" s="127"/>
      <c r="AV528" s="127"/>
      <c r="AW528" s="127"/>
      <c r="AX528" s="127"/>
      <c r="AY528" s="127"/>
      <c r="AZ528" s="127"/>
    </row>
    <row r="529" spans="1:52" s="126" customFormat="1" x14ac:dyDescent="0.25">
      <c r="A529" s="124"/>
      <c r="B529" s="125"/>
      <c r="F529" s="125"/>
      <c r="G529" s="125"/>
      <c r="O529" s="125"/>
      <c r="P529" s="125"/>
      <c r="Q529" s="125"/>
      <c r="R529" s="125"/>
      <c r="S529" s="125">
        <f t="shared" si="474"/>
        <v>0</v>
      </c>
      <c r="T529" s="125">
        <f t="shared" si="468"/>
        <v>0</v>
      </c>
      <c r="U529" s="125" t="str">
        <f t="shared" si="466"/>
        <v>Bajo</v>
      </c>
      <c r="V529" s="125" t="str">
        <f t="shared" si="469"/>
        <v>Bajo</v>
      </c>
      <c r="W529" s="125"/>
      <c r="X529" s="125"/>
      <c r="Y529" s="125">
        <f t="shared" si="475"/>
        <v>0</v>
      </c>
      <c r="Z529" s="125">
        <f t="shared" si="470"/>
        <v>0</v>
      </c>
      <c r="AA529" s="125" t="str">
        <f t="shared" si="467"/>
        <v>IV</v>
      </c>
      <c r="AB529" s="125" t="str">
        <f t="shared" si="471"/>
        <v>IV</v>
      </c>
      <c r="AC529" s="125" t="str">
        <f t="shared" si="472"/>
        <v>Falta Valorar</v>
      </c>
      <c r="AD529" s="125" t="str">
        <f t="shared" si="473"/>
        <v>Falta Valorar</v>
      </c>
      <c r="AE529" s="125"/>
      <c r="AF529" s="125"/>
      <c r="AN529" s="127"/>
      <c r="AO529" s="127"/>
      <c r="AP529" s="127"/>
      <c r="AQ529" s="127"/>
      <c r="AR529" s="127"/>
      <c r="AS529" s="127"/>
      <c r="AT529" s="127"/>
      <c r="AU529" s="127"/>
      <c r="AV529" s="127"/>
      <c r="AW529" s="127"/>
      <c r="AX529" s="127"/>
      <c r="AY529" s="127"/>
      <c r="AZ529" s="127"/>
    </row>
    <row r="530" spans="1:52" s="126" customFormat="1" x14ac:dyDescent="0.25">
      <c r="A530" s="124"/>
      <c r="B530" s="125"/>
      <c r="F530" s="125"/>
      <c r="G530" s="125"/>
      <c r="O530" s="125"/>
      <c r="P530" s="125"/>
      <c r="Q530" s="125"/>
      <c r="R530" s="125"/>
      <c r="S530" s="125">
        <f t="shared" si="474"/>
        <v>0</v>
      </c>
      <c r="T530" s="125">
        <f t="shared" si="468"/>
        <v>0</v>
      </c>
      <c r="U530" s="125" t="str">
        <f t="shared" si="466"/>
        <v>Bajo</v>
      </c>
      <c r="V530" s="125" t="str">
        <f t="shared" si="469"/>
        <v>Bajo</v>
      </c>
      <c r="W530" s="125"/>
      <c r="X530" s="125"/>
      <c r="Y530" s="125">
        <f t="shared" si="475"/>
        <v>0</v>
      </c>
      <c r="Z530" s="125">
        <f t="shared" si="470"/>
        <v>0</v>
      </c>
      <c r="AA530" s="125" t="str">
        <f t="shared" si="467"/>
        <v>IV</v>
      </c>
      <c r="AB530" s="125" t="str">
        <f t="shared" si="471"/>
        <v>IV</v>
      </c>
      <c r="AC530" s="125" t="str">
        <f t="shared" si="472"/>
        <v>Falta Valorar</v>
      </c>
      <c r="AD530" s="125" t="str">
        <f t="shared" si="473"/>
        <v>Falta Valorar</v>
      </c>
      <c r="AE530" s="125"/>
      <c r="AF530" s="125"/>
      <c r="AN530" s="127"/>
      <c r="AO530" s="127"/>
      <c r="AP530" s="127"/>
      <c r="AQ530" s="127"/>
      <c r="AR530" s="127"/>
      <c r="AS530" s="127"/>
      <c r="AT530" s="127"/>
      <c r="AU530" s="127"/>
      <c r="AV530" s="127"/>
      <c r="AW530" s="127"/>
      <c r="AX530" s="127"/>
      <c r="AY530" s="127"/>
      <c r="AZ530" s="127"/>
    </row>
    <row r="531" spans="1:52" s="126" customFormat="1" x14ac:dyDescent="0.25">
      <c r="A531" s="124"/>
      <c r="B531" s="125"/>
      <c r="F531" s="125"/>
      <c r="G531" s="125"/>
      <c r="O531" s="125"/>
      <c r="P531" s="125"/>
      <c r="Q531" s="125"/>
      <c r="R531" s="125"/>
      <c r="S531" s="125">
        <f t="shared" si="474"/>
        <v>0</v>
      </c>
      <c r="T531" s="125">
        <f t="shared" si="468"/>
        <v>0</v>
      </c>
      <c r="U531" s="125" t="str">
        <f t="shared" si="466"/>
        <v>Bajo</v>
      </c>
      <c r="V531" s="125" t="str">
        <f t="shared" si="469"/>
        <v>Bajo</v>
      </c>
      <c r="W531" s="125"/>
      <c r="X531" s="125"/>
      <c r="Y531" s="125">
        <f t="shared" si="475"/>
        <v>0</v>
      </c>
      <c r="Z531" s="125">
        <f t="shared" si="470"/>
        <v>0</v>
      </c>
      <c r="AA531" s="125" t="str">
        <f t="shared" si="467"/>
        <v>IV</v>
      </c>
      <c r="AB531" s="125" t="str">
        <f t="shared" si="471"/>
        <v>IV</v>
      </c>
      <c r="AC531" s="125" t="str">
        <f t="shared" si="472"/>
        <v>Falta Valorar</v>
      </c>
      <c r="AD531" s="125" t="str">
        <f t="shared" si="473"/>
        <v>Falta Valorar</v>
      </c>
      <c r="AE531" s="125"/>
      <c r="AF531" s="125"/>
      <c r="AN531" s="127"/>
      <c r="AO531" s="127"/>
      <c r="AP531" s="127"/>
      <c r="AQ531" s="127"/>
      <c r="AR531" s="127"/>
      <c r="AS531" s="127"/>
      <c r="AT531" s="127"/>
      <c r="AU531" s="127"/>
      <c r="AV531" s="127"/>
      <c r="AW531" s="127"/>
      <c r="AX531" s="127"/>
      <c r="AY531" s="127"/>
      <c r="AZ531" s="127"/>
    </row>
    <row r="532" spans="1:52" s="126" customFormat="1" x14ac:dyDescent="0.25">
      <c r="A532" s="124"/>
      <c r="B532" s="125"/>
      <c r="F532" s="125"/>
      <c r="G532" s="125"/>
      <c r="O532" s="125"/>
      <c r="P532" s="125"/>
      <c r="Q532" s="125"/>
      <c r="R532" s="125"/>
      <c r="S532" s="125">
        <f t="shared" si="474"/>
        <v>0</v>
      </c>
      <c r="T532" s="125">
        <f t="shared" si="468"/>
        <v>0</v>
      </c>
      <c r="U532" s="125" t="str">
        <f t="shared" si="466"/>
        <v>Bajo</v>
      </c>
      <c r="V532" s="125" t="str">
        <f t="shared" si="469"/>
        <v>Bajo</v>
      </c>
      <c r="W532" s="125"/>
      <c r="X532" s="125"/>
      <c r="Y532" s="125">
        <f t="shared" si="475"/>
        <v>0</v>
      </c>
      <c r="Z532" s="125">
        <f t="shared" si="470"/>
        <v>0</v>
      </c>
      <c r="AA532" s="125" t="str">
        <f t="shared" si="467"/>
        <v>IV</v>
      </c>
      <c r="AB532" s="125" t="str">
        <f t="shared" si="471"/>
        <v>IV</v>
      </c>
      <c r="AC532" s="125" t="str">
        <f t="shared" si="472"/>
        <v>Falta Valorar</v>
      </c>
      <c r="AD532" s="125" t="str">
        <f t="shared" si="473"/>
        <v>Falta Valorar</v>
      </c>
      <c r="AE532" s="125"/>
      <c r="AF532" s="125"/>
      <c r="AN532" s="127"/>
      <c r="AO532" s="127"/>
      <c r="AP532" s="127"/>
      <c r="AQ532" s="127"/>
      <c r="AR532" s="127"/>
      <c r="AS532" s="127"/>
      <c r="AT532" s="127"/>
      <c r="AU532" s="127"/>
      <c r="AV532" s="127"/>
      <c r="AW532" s="127"/>
      <c r="AX532" s="127"/>
      <c r="AY532" s="127"/>
      <c r="AZ532" s="127"/>
    </row>
    <row r="533" spans="1:52" s="126" customFormat="1" x14ac:dyDescent="0.25">
      <c r="A533" s="124"/>
      <c r="B533" s="125"/>
      <c r="F533" s="125"/>
      <c r="G533" s="125"/>
      <c r="O533" s="125"/>
      <c r="P533" s="125"/>
      <c r="Q533" s="125"/>
      <c r="R533" s="125"/>
      <c r="S533" s="125">
        <f t="shared" si="474"/>
        <v>0</v>
      </c>
      <c r="T533" s="125">
        <f t="shared" si="468"/>
        <v>0</v>
      </c>
      <c r="U533" s="125" t="str">
        <f t="shared" si="466"/>
        <v>Bajo</v>
      </c>
      <c r="V533" s="125" t="str">
        <f t="shared" si="469"/>
        <v>Bajo</v>
      </c>
      <c r="W533" s="125"/>
      <c r="X533" s="125"/>
      <c r="Y533" s="125">
        <f t="shared" si="475"/>
        <v>0</v>
      </c>
      <c r="Z533" s="125">
        <f t="shared" si="470"/>
        <v>0</v>
      </c>
      <c r="AA533" s="125" t="str">
        <f t="shared" si="467"/>
        <v>IV</v>
      </c>
      <c r="AB533" s="125" t="str">
        <f t="shared" si="471"/>
        <v>IV</v>
      </c>
      <c r="AC533" s="125" t="str">
        <f t="shared" si="472"/>
        <v>Falta Valorar</v>
      </c>
      <c r="AD533" s="125" t="str">
        <f t="shared" si="473"/>
        <v>Falta Valorar</v>
      </c>
      <c r="AE533" s="125"/>
      <c r="AF533" s="125"/>
      <c r="AN533" s="127"/>
      <c r="AO533" s="127"/>
      <c r="AP533" s="127"/>
      <c r="AQ533" s="127"/>
      <c r="AR533" s="127"/>
      <c r="AS533" s="127"/>
      <c r="AT533" s="127"/>
      <c r="AU533" s="127"/>
      <c r="AV533" s="127"/>
      <c r="AW533" s="127"/>
      <c r="AX533" s="127"/>
      <c r="AY533" s="127"/>
      <c r="AZ533" s="127"/>
    </row>
    <row r="534" spans="1:52" s="126" customFormat="1" x14ac:dyDescent="0.25">
      <c r="A534" s="124"/>
      <c r="B534" s="125"/>
      <c r="F534" s="125"/>
      <c r="G534" s="125"/>
      <c r="O534" s="125"/>
      <c r="P534" s="125"/>
      <c r="Q534" s="125"/>
      <c r="R534" s="125"/>
      <c r="S534" s="125">
        <f t="shared" si="474"/>
        <v>0</v>
      </c>
      <c r="T534" s="125">
        <f t="shared" si="468"/>
        <v>0</v>
      </c>
      <c r="U534" s="125" t="str">
        <f t="shared" si="466"/>
        <v>Bajo</v>
      </c>
      <c r="V534" s="125" t="str">
        <f t="shared" si="469"/>
        <v>Bajo</v>
      </c>
      <c r="W534" s="125"/>
      <c r="X534" s="125"/>
      <c r="Y534" s="125">
        <f t="shared" si="475"/>
        <v>0</v>
      </c>
      <c r="Z534" s="125">
        <f t="shared" si="470"/>
        <v>0</v>
      </c>
      <c r="AA534" s="125" t="str">
        <f t="shared" si="467"/>
        <v>IV</v>
      </c>
      <c r="AB534" s="125" t="str">
        <f t="shared" si="471"/>
        <v>IV</v>
      </c>
      <c r="AC534" s="125" t="str">
        <f t="shared" si="472"/>
        <v>Falta Valorar</v>
      </c>
      <c r="AD534" s="125" t="str">
        <f t="shared" si="473"/>
        <v>Falta Valorar</v>
      </c>
      <c r="AE534" s="125"/>
      <c r="AF534" s="125"/>
      <c r="AN534" s="127"/>
      <c r="AO534" s="127"/>
      <c r="AP534" s="127"/>
      <c r="AQ534" s="127"/>
      <c r="AR534" s="127"/>
      <c r="AS534" s="127"/>
      <c r="AT534" s="127"/>
      <c r="AU534" s="127"/>
      <c r="AV534" s="127"/>
      <c r="AW534" s="127"/>
      <c r="AX534" s="127"/>
      <c r="AY534" s="127"/>
      <c r="AZ534" s="127"/>
    </row>
    <row r="535" spans="1:52" s="126" customFormat="1" x14ac:dyDescent="0.25">
      <c r="A535" s="124"/>
      <c r="B535" s="125"/>
      <c r="F535" s="125"/>
      <c r="G535" s="125"/>
      <c r="O535" s="125"/>
      <c r="P535" s="125"/>
      <c r="Q535" s="125"/>
      <c r="R535" s="125"/>
      <c r="S535" s="125">
        <f t="shared" si="474"/>
        <v>0</v>
      </c>
      <c r="T535" s="125">
        <f t="shared" si="468"/>
        <v>0</v>
      </c>
      <c r="U535" s="125" t="str">
        <f t="shared" si="466"/>
        <v>Bajo</v>
      </c>
      <c r="V535" s="125" t="str">
        <f t="shared" si="469"/>
        <v>Bajo</v>
      </c>
      <c r="W535" s="125"/>
      <c r="X535" s="125"/>
      <c r="Y535" s="125">
        <f t="shared" si="475"/>
        <v>0</v>
      </c>
      <c r="Z535" s="125">
        <f t="shared" si="470"/>
        <v>0</v>
      </c>
      <c r="AA535" s="125" t="str">
        <f t="shared" si="467"/>
        <v>IV</v>
      </c>
      <c r="AB535" s="125" t="str">
        <f t="shared" si="471"/>
        <v>IV</v>
      </c>
      <c r="AC535" s="125" t="str">
        <f t="shared" si="472"/>
        <v>Falta Valorar</v>
      </c>
      <c r="AD535" s="125" t="str">
        <f t="shared" si="473"/>
        <v>Falta Valorar</v>
      </c>
      <c r="AE535" s="125"/>
      <c r="AF535" s="125"/>
      <c r="AN535" s="127"/>
      <c r="AO535" s="127"/>
      <c r="AP535" s="127"/>
      <c r="AQ535" s="127"/>
      <c r="AR535" s="127"/>
      <c r="AS535" s="127"/>
      <c r="AT535" s="127"/>
      <c r="AU535" s="127"/>
      <c r="AV535" s="127"/>
      <c r="AW535" s="127"/>
      <c r="AX535" s="127"/>
      <c r="AY535" s="127"/>
      <c r="AZ535" s="127"/>
    </row>
    <row r="536" spans="1:52" s="126" customFormat="1" x14ac:dyDescent="0.25">
      <c r="A536" s="124"/>
      <c r="B536" s="125"/>
      <c r="F536" s="125"/>
      <c r="G536" s="125"/>
      <c r="O536" s="125"/>
      <c r="P536" s="125"/>
      <c r="Q536" s="125"/>
      <c r="R536" s="125"/>
      <c r="S536" s="125">
        <f t="shared" si="474"/>
        <v>0</v>
      </c>
      <c r="T536" s="125">
        <f t="shared" si="468"/>
        <v>0</v>
      </c>
      <c r="U536" s="125" t="str">
        <f t="shared" si="466"/>
        <v>Bajo</v>
      </c>
      <c r="V536" s="125" t="str">
        <f t="shared" si="469"/>
        <v>Bajo</v>
      </c>
      <c r="W536" s="125"/>
      <c r="X536" s="125"/>
      <c r="Y536" s="125">
        <f t="shared" si="475"/>
        <v>0</v>
      </c>
      <c r="Z536" s="125">
        <f t="shared" si="470"/>
        <v>0</v>
      </c>
      <c r="AA536" s="125" t="str">
        <f t="shared" si="467"/>
        <v>IV</v>
      </c>
      <c r="AB536" s="125" t="str">
        <f t="shared" si="471"/>
        <v>IV</v>
      </c>
      <c r="AC536" s="125" t="str">
        <f t="shared" si="472"/>
        <v>Falta Valorar</v>
      </c>
      <c r="AD536" s="125" t="str">
        <f t="shared" si="473"/>
        <v>Falta Valorar</v>
      </c>
      <c r="AE536" s="125"/>
      <c r="AF536" s="125"/>
      <c r="AN536" s="127"/>
      <c r="AO536" s="127"/>
      <c r="AP536" s="127"/>
      <c r="AQ536" s="127"/>
      <c r="AR536" s="127"/>
      <c r="AS536" s="127"/>
      <c r="AT536" s="127"/>
      <c r="AU536" s="127"/>
      <c r="AV536" s="127"/>
      <c r="AW536" s="127"/>
      <c r="AX536" s="127"/>
      <c r="AY536" s="127"/>
      <c r="AZ536" s="127"/>
    </row>
    <row r="537" spans="1:52" s="126" customFormat="1" x14ac:dyDescent="0.25">
      <c r="A537" s="124"/>
      <c r="B537" s="125"/>
      <c r="F537" s="125"/>
      <c r="G537" s="125"/>
      <c r="O537" s="125"/>
      <c r="P537" s="125"/>
      <c r="Q537" s="125"/>
      <c r="R537" s="125"/>
      <c r="S537" s="125">
        <f t="shared" si="474"/>
        <v>0</v>
      </c>
      <c r="T537" s="125">
        <f t="shared" si="468"/>
        <v>0</v>
      </c>
      <c r="U537" s="125" t="str">
        <f t="shared" si="466"/>
        <v>Bajo</v>
      </c>
      <c r="V537" s="125" t="str">
        <f t="shared" si="469"/>
        <v>Bajo</v>
      </c>
      <c r="W537" s="125"/>
      <c r="X537" s="125"/>
      <c r="Y537" s="125">
        <f t="shared" si="475"/>
        <v>0</v>
      </c>
      <c r="Z537" s="125">
        <f t="shared" si="470"/>
        <v>0</v>
      </c>
      <c r="AA537" s="125" t="str">
        <f t="shared" si="467"/>
        <v>IV</v>
      </c>
      <c r="AB537" s="125" t="str">
        <f t="shared" si="471"/>
        <v>IV</v>
      </c>
      <c r="AC537" s="125" t="str">
        <f t="shared" si="472"/>
        <v>Falta Valorar</v>
      </c>
      <c r="AD537" s="125" t="str">
        <f t="shared" si="473"/>
        <v>Falta Valorar</v>
      </c>
      <c r="AE537" s="125"/>
      <c r="AF537" s="125"/>
      <c r="AN537" s="127"/>
      <c r="AO537" s="127"/>
      <c r="AP537" s="127"/>
      <c r="AQ537" s="127"/>
      <c r="AR537" s="127"/>
      <c r="AS537" s="127"/>
      <c r="AT537" s="127"/>
      <c r="AU537" s="127"/>
      <c r="AV537" s="127"/>
      <c r="AW537" s="127"/>
      <c r="AX537" s="127"/>
      <c r="AY537" s="127"/>
      <c r="AZ537" s="127"/>
    </row>
    <row r="538" spans="1:52" s="126" customFormat="1" x14ac:dyDescent="0.25">
      <c r="A538" s="124"/>
      <c r="B538" s="125"/>
      <c r="F538" s="125"/>
      <c r="G538" s="125"/>
      <c r="O538" s="125"/>
      <c r="P538" s="125"/>
      <c r="Q538" s="125"/>
      <c r="R538" s="125"/>
      <c r="S538" s="125">
        <f t="shared" si="474"/>
        <v>0</v>
      </c>
      <c r="T538" s="125">
        <f t="shared" si="468"/>
        <v>0</v>
      </c>
      <c r="U538" s="125" t="str">
        <f t="shared" si="466"/>
        <v>Bajo</v>
      </c>
      <c r="V538" s="125" t="str">
        <f t="shared" si="469"/>
        <v>Bajo</v>
      </c>
      <c r="W538" s="125"/>
      <c r="X538" s="125"/>
      <c r="Y538" s="125">
        <f t="shared" si="475"/>
        <v>0</v>
      </c>
      <c r="Z538" s="125">
        <f t="shared" si="470"/>
        <v>0</v>
      </c>
      <c r="AA538" s="125" t="str">
        <f t="shared" si="467"/>
        <v>IV</v>
      </c>
      <c r="AB538" s="125" t="str">
        <f t="shared" si="471"/>
        <v>IV</v>
      </c>
      <c r="AC538" s="125" t="str">
        <f t="shared" si="472"/>
        <v>Falta Valorar</v>
      </c>
      <c r="AD538" s="125" t="str">
        <f t="shared" si="473"/>
        <v>Falta Valorar</v>
      </c>
      <c r="AE538" s="125"/>
      <c r="AF538" s="125"/>
      <c r="AN538" s="127"/>
      <c r="AO538" s="127"/>
      <c r="AP538" s="127"/>
      <c r="AQ538" s="127"/>
      <c r="AR538" s="127"/>
      <c r="AS538" s="127"/>
      <c r="AT538" s="127"/>
      <c r="AU538" s="127"/>
      <c r="AV538" s="127"/>
      <c r="AW538" s="127"/>
      <c r="AX538" s="127"/>
      <c r="AY538" s="127"/>
      <c r="AZ538" s="127"/>
    </row>
    <row r="539" spans="1:52" s="126" customFormat="1" x14ac:dyDescent="0.25">
      <c r="A539" s="124"/>
      <c r="B539" s="125"/>
      <c r="F539" s="125"/>
      <c r="G539" s="125"/>
      <c r="O539" s="125"/>
      <c r="P539" s="125"/>
      <c r="Q539" s="125"/>
      <c r="R539" s="125"/>
      <c r="S539" s="125">
        <f t="shared" si="474"/>
        <v>0</v>
      </c>
      <c r="T539" s="125">
        <f t="shared" si="468"/>
        <v>0</v>
      </c>
      <c r="U539" s="125" t="str">
        <f t="shared" si="466"/>
        <v>Bajo</v>
      </c>
      <c r="V539" s="125" t="str">
        <f t="shared" si="469"/>
        <v>Bajo</v>
      </c>
      <c r="W539" s="125"/>
      <c r="X539" s="125"/>
      <c r="Y539" s="125">
        <f t="shared" si="475"/>
        <v>0</v>
      </c>
      <c r="Z539" s="125">
        <f t="shared" si="470"/>
        <v>0</v>
      </c>
      <c r="AA539" s="125" t="str">
        <f t="shared" si="467"/>
        <v>IV</v>
      </c>
      <c r="AB539" s="125" t="str">
        <f t="shared" si="471"/>
        <v>IV</v>
      </c>
      <c r="AC539" s="125" t="str">
        <f t="shared" si="472"/>
        <v>Falta Valorar</v>
      </c>
      <c r="AD539" s="125" t="str">
        <f t="shared" si="473"/>
        <v>Falta Valorar</v>
      </c>
      <c r="AE539" s="125"/>
      <c r="AF539" s="125"/>
      <c r="AN539" s="127"/>
      <c r="AO539" s="127"/>
      <c r="AP539" s="127"/>
      <c r="AQ539" s="127"/>
      <c r="AR539" s="127"/>
      <c r="AS539" s="127"/>
      <c r="AT539" s="127"/>
      <c r="AU539" s="127"/>
      <c r="AV539" s="127"/>
      <c r="AW539" s="127"/>
      <c r="AX539" s="127"/>
      <c r="AY539" s="127"/>
      <c r="AZ539" s="127"/>
    </row>
    <row r="540" spans="1:52" s="126" customFormat="1" x14ac:dyDescent="0.25">
      <c r="A540" s="124"/>
      <c r="B540" s="125"/>
      <c r="F540" s="125"/>
      <c r="G540" s="125"/>
      <c r="O540" s="125"/>
      <c r="P540" s="125"/>
      <c r="Q540" s="125"/>
      <c r="R540" s="125"/>
      <c r="S540" s="125">
        <f t="shared" si="474"/>
        <v>0</v>
      </c>
      <c r="T540" s="125">
        <f t="shared" si="468"/>
        <v>0</v>
      </c>
      <c r="U540" s="125" t="str">
        <f t="shared" si="466"/>
        <v>Bajo</v>
      </c>
      <c r="V540" s="125" t="str">
        <f t="shared" si="469"/>
        <v>Bajo</v>
      </c>
      <c r="W540" s="125"/>
      <c r="X540" s="125"/>
      <c r="Y540" s="125">
        <f t="shared" si="475"/>
        <v>0</v>
      </c>
      <c r="Z540" s="125">
        <f t="shared" si="470"/>
        <v>0</v>
      </c>
      <c r="AA540" s="125" t="str">
        <f t="shared" si="467"/>
        <v>IV</v>
      </c>
      <c r="AB540" s="125" t="str">
        <f t="shared" si="471"/>
        <v>IV</v>
      </c>
      <c r="AC540" s="125" t="str">
        <f t="shared" si="472"/>
        <v>Falta Valorar</v>
      </c>
      <c r="AD540" s="125" t="str">
        <f t="shared" si="473"/>
        <v>Falta Valorar</v>
      </c>
      <c r="AE540" s="125"/>
      <c r="AF540" s="125"/>
      <c r="AN540" s="127"/>
      <c r="AO540" s="127"/>
      <c r="AP540" s="127"/>
      <c r="AQ540" s="127"/>
      <c r="AR540" s="127"/>
      <c r="AS540" s="127"/>
      <c r="AT540" s="127"/>
      <c r="AU540" s="127"/>
      <c r="AV540" s="127"/>
      <c r="AW540" s="127"/>
      <c r="AX540" s="127"/>
      <c r="AY540" s="127"/>
      <c r="AZ540" s="127"/>
    </row>
    <row r="541" spans="1:52" s="126" customFormat="1" x14ac:dyDescent="0.25">
      <c r="A541" s="124"/>
      <c r="B541" s="125"/>
      <c r="F541" s="125"/>
      <c r="G541" s="125"/>
      <c r="O541" s="125"/>
      <c r="P541" s="125"/>
      <c r="Q541" s="125"/>
      <c r="R541" s="125"/>
      <c r="S541" s="125">
        <f t="shared" si="474"/>
        <v>0</v>
      </c>
      <c r="T541" s="125">
        <f t="shared" si="468"/>
        <v>0</v>
      </c>
      <c r="U541" s="125" t="str">
        <f t="shared" si="466"/>
        <v>Bajo</v>
      </c>
      <c r="V541" s="125" t="str">
        <f t="shared" si="469"/>
        <v>Bajo</v>
      </c>
      <c r="W541" s="125"/>
      <c r="X541" s="125"/>
      <c r="Y541" s="125">
        <f t="shared" si="475"/>
        <v>0</v>
      </c>
      <c r="Z541" s="125">
        <f t="shared" si="470"/>
        <v>0</v>
      </c>
      <c r="AA541" s="125" t="str">
        <f t="shared" si="467"/>
        <v>IV</v>
      </c>
      <c r="AB541" s="125" t="str">
        <f t="shared" si="471"/>
        <v>IV</v>
      </c>
      <c r="AC541" s="125" t="str">
        <f t="shared" si="472"/>
        <v>Falta Valorar</v>
      </c>
      <c r="AD541" s="125" t="str">
        <f t="shared" si="473"/>
        <v>Falta Valorar</v>
      </c>
      <c r="AE541" s="125"/>
      <c r="AF541" s="125"/>
      <c r="AN541" s="127"/>
      <c r="AO541" s="127"/>
      <c r="AP541" s="127"/>
      <c r="AQ541" s="127"/>
      <c r="AR541" s="127"/>
      <c r="AS541" s="127"/>
      <c r="AT541" s="127"/>
      <c r="AU541" s="127"/>
      <c r="AV541" s="127"/>
      <c r="AW541" s="127"/>
      <c r="AX541" s="127"/>
      <c r="AY541" s="127"/>
      <c r="AZ541" s="127"/>
    </row>
    <row r="542" spans="1:52" s="126" customFormat="1" x14ac:dyDescent="0.25">
      <c r="A542" s="124"/>
      <c r="B542" s="125"/>
      <c r="F542" s="125"/>
      <c r="G542" s="125"/>
      <c r="O542" s="125"/>
      <c r="P542" s="125"/>
      <c r="Q542" s="125"/>
      <c r="R542" s="125"/>
      <c r="S542" s="125">
        <f t="shared" si="474"/>
        <v>0</v>
      </c>
      <c r="T542" s="125">
        <f t="shared" si="468"/>
        <v>0</v>
      </c>
      <c r="U542" s="125" t="str">
        <f t="shared" si="466"/>
        <v>Bajo</v>
      </c>
      <c r="V542" s="125" t="str">
        <f t="shared" si="469"/>
        <v>Bajo</v>
      </c>
      <c r="W542" s="125"/>
      <c r="X542" s="125"/>
      <c r="Y542" s="125">
        <f t="shared" si="475"/>
        <v>0</v>
      </c>
      <c r="Z542" s="125">
        <f t="shared" si="470"/>
        <v>0</v>
      </c>
      <c r="AA542" s="125" t="str">
        <f t="shared" si="467"/>
        <v>IV</v>
      </c>
      <c r="AB542" s="125" t="str">
        <f t="shared" si="471"/>
        <v>IV</v>
      </c>
      <c r="AC542" s="125" t="str">
        <f t="shared" si="472"/>
        <v>Falta Valorar</v>
      </c>
      <c r="AD542" s="125" t="str">
        <f t="shared" si="473"/>
        <v>Falta Valorar</v>
      </c>
      <c r="AE542" s="125"/>
      <c r="AF542" s="125"/>
      <c r="AN542" s="127"/>
      <c r="AO542" s="127"/>
      <c r="AP542" s="127"/>
      <c r="AQ542" s="127"/>
      <c r="AR542" s="127"/>
      <c r="AS542" s="127"/>
      <c r="AT542" s="127"/>
      <c r="AU542" s="127"/>
      <c r="AV542" s="127"/>
      <c r="AW542" s="127"/>
      <c r="AX542" s="127"/>
      <c r="AY542" s="127"/>
      <c r="AZ542" s="127"/>
    </row>
    <row r="543" spans="1:52" s="126" customFormat="1" x14ac:dyDescent="0.25">
      <c r="A543" s="124"/>
      <c r="B543" s="125"/>
      <c r="F543" s="125"/>
      <c r="G543" s="125"/>
      <c r="O543" s="125"/>
      <c r="P543" s="125"/>
      <c r="Q543" s="125"/>
      <c r="R543" s="125"/>
      <c r="S543" s="125">
        <f t="shared" si="474"/>
        <v>0</v>
      </c>
      <c r="T543" s="125">
        <f t="shared" si="468"/>
        <v>0</v>
      </c>
      <c r="U543" s="125" t="str">
        <f t="shared" si="466"/>
        <v>Bajo</v>
      </c>
      <c r="V543" s="125" t="str">
        <f t="shared" si="469"/>
        <v>Bajo</v>
      </c>
      <c r="W543" s="125"/>
      <c r="X543" s="125"/>
      <c r="Y543" s="125">
        <f t="shared" si="475"/>
        <v>0</v>
      </c>
      <c r="Z543" s="125">
        <f t="shared" si="470"/>
        <v>0</v>
      </c>
      <c r="AA543" s="125" t="str">
        <f t="shared" si="467"/>
        <v>IV</v>
      </c>
      <c r="AB543" s="125" t="str">
        <f t="shared" si="471"/>
        <v>IV</v>
      </c>
      <c r="AC543" s="125" t="str">
        <f t="shared" si="472"/>
        <v>Falta Valorar</v>
      </c>
      <c r="AD543" s="125" t="str">
        <f t="shared" si="473"/>
        <v>Falta Valorar</v>
      </c>
      <c r="AE543" s="125"/>
      <c r="AF543" s="125"/>
      <c r="AN543" s="127"/>
      <c r="AO543" s="127"/>
      <c r="AP543" s="127"/>
      <c r="AQ543" s="127"/>
      <c r="AR543" s="127"/>
      <c r="AS543" s="127"/>
      <c r="AT543" s="127"/>
      <c r="AU543" s="127"/>
      <c r="AV543" s="127"/>
      <c r="AW543" s="127"/>
      <c r="AX543" s="127"/>
      <c r="AY543" s="127"/>
      <c r="AZ543" s="127"/>
    </row>
    <row r="544" spans="1:52" s="126" customFormat="1" x14ac:dyDescent="0.25">
      <c r="A544" s="124"/>
      <c r="B544" s="125"/>
      <c r="F544" s="125"/>
      <c r="G544" s="125"/>
      <c r="O544" s="125"/>
      <c r="P544" s="125"/>
      <c r="Q544" s="125"/>
      <c r="R544" s="125"/>
      <c r="S544" s="125">
        <f t="shared" si="474"/>
        <v>0</v>
      </c>
      <c r="T544" s="125">
        <f t="shared" si="468"/>
        <v>0</v>
      </c>
      <c r="U544" s="125" t="str">
        <f t="shared" si="466"/>
        <v>Bajo</v>
      </c>
      <c r="V544" s="125" t="str">
        <f t="shared" si="469"/>
        <v>Bajo</v>
      </c>
      <c r="W544" s="125"/>
      <c r="X544" s="125"/>
      <c r="Y544" s="125">
        <f t="shared" si="475"/>
        <v>0</v>
      </c>
      <c r="Z544" s="125">
        <f t="shared" si="470"/>
        <v>0</v>
      </c>
      <c r="AA544" s="125" t="str">
        <f t="shared" si="467"/>
        <v>IV</v>
      </c>
      <c r="AB544" s="125" t="str">
        <f t="shared" si="471"/>
        <v>IV</v>
      </c>
      <c r="AC544" s="125" t="str">
        <f t="shared" si="472"/>
        <v>Falta Valorar</v>
      </c>
      <c r="AD544" s="125" t="str">
        <f t="shared" si="473"/>
        <v>Falta Valorar</v>
      </c>
      <c r="AE544" s="125"/>
      <c r="AF544" s="125"/>
      <c r="AN544" s="127"/>
      <c r="AO544" s="127"/>
      <c r="AP544" s="127"/>
      <c r="AQ544" s="127"/>
      <c r="AR544" s="127"/>
      <c r="AS544" s="127"/>
      <c r="AT544" s="127"/>
      <c r="AU544" s="127"/>
      <c r="AV544" s="127"/>
      <c r="AW544" s="127"/>
      <c r="AX544" s="127"/>
      <c r="AY544" s="127"/>
      <c r="AZ544" s="127"/>
    </row>
    <row r="545" spans="1:52" s="126" customFormat="1" x14ac:dyDescent="0.25">
      <c r="A545" s="124"/>
      <c r="B545" s="125"/>
      <c r="F545" s="125"/>
      <c r="G545" s="125"/>
      <c r="O545" s="125"/>
      <c r="P545" s="125"/>
      <c r="Q545" s="125"/>
      <c r="R545" s="125"/>
      <c r="S545" s="125">
        <f t="shared" si="474"/>
        <v>0</v>
      </c>
      <c r="T545" s="125">
        <f t="shared" si="468"/>
        <v>0</v>
      </c>
      <c r="U545" s="125" t="str">
        <f t="shared" si="466"/>
        <v>Bajo</v>
      </c>
      <c r="V545" s="125" t="str">
        <f t="shared" si="469"/>
        <v>Bajo</v>
      </c>
      <c r="W545" s="125"/>
      <c r="X545" s="125"/>
      <c r="Y545" s="125">
        <f t="shared" si="475"/>
        <v>0</v>
      </c>
      <c r="Z545" s="125">
        <f t="shared" si="470"/>
        <v>0</v>
      </c>
      <c r="AA545" s="125" t="str">
        <f t="shared" si="467"/>
        <v>IV</v>
      </c>
      <c r="AB545" s="125" t="str">
        <f t="shared" si="471"/>
        <v>IV</v>
      </c>
      <c r="AC545" s="125" t="str">
        <f t="shared" si="472"/>
        <v>Falta Valorar</v>
      </c>
      <c r="AD545" s="125" t="str">
        <f t="shared" si="473"/>
        <v>Falta Valorar</v>
      </c>
      <c r="AE545" s="125"/>
      <c r="AF545" s="125"/>
      <c r="AN545" s="127"/>
      <c r="AO545" s="127"/>
      <c r="AP545" s="127"/>
      <c r="AQ545" s="127"/>
      <c r="AR545" s="127"/>
      <c r="AS545" s="127"/>
      <c r="AT545" s="127"/>
      <c r="AU545" s="127"/>
      <c r="AV545" s="127"/>
      <c r="AW545" s="127"/>
      <c r="AX545" s="127"/>
      <c r="AY545" s="127"/>
      <c r="AZ545" s="127"/>
    </row>
    <row r="546" spans="1:52" s="126" customFormat="1" x14ac:dyDescent="0.25">
      <c r="A546" s="124"/>
      <c r="B546" s="125"/>
      <c r="F546" s="125"/>
      <c r="G546" s="125"/>
      <c r="O546" s="125"/>
      <c r="P546" s="125"/>
      <c r="Q546" s="125"/>
      <c r="R546" s="125"/>
      <c r="S546" s="125">
        <f t="shared" si="474"/>
        <v>0</v>
      </c>
      <c r="T546" s="125">
        <f t="shared" si="468"/>
        <v>0</v>
      </c>
      <c r="U546" s="125" t="str">
        <f t="shared" si="466"/>
        <v>Bajo</v>
      </c>
      <c r="V546" s="125" t="str">
        <f t="shared" si="469"/>
        <v>Bajo</v>
      </c>
      <c r="W546" s="125"/>
      <c r="X546" s="125"/>
      <c r="Y546" s="125">
        <f t="shared" si="475"/>
        <v>0</v>
      </c>
      <c r="Z546" s="125">
        <f t="shared" si="470"/>
        <v>0</v>
      </c>
      <c r="AA546" s="125" t="str">
        <f t="shared" si="467"/>
        <v>IV</v>
      </c>
      <c r="AB546" s="125" t="str">
        <f t="shared" si="471"/>
        <v>IV</v>
      </c>
      <c r="AC546" s="125" t="str">
        <f t="shared" si="472"/>
        <v>Falta Valorar</v>
      </c>
      <c r="AD546" s="125" t="str">
        <f t="shared" si="473"/>
        <v>Falta Valorar</v>
      </c>
      <c r="AE546" s="125"/>
      <c r="AF546" s="125"/>
      <c r="AN546" s="127"/>
      <c r="AO546" s="127"/>
      <c r="AP546" s="127"/>
      <c r="AQ546" s="127"/>
      <c r="AR546" s="127"/>
      <c r="AS546" s="127"/>
      <c r="AT546" s="127"/>
      <c r="AU546" s="127"/>
      <c r="AV546" s="127"/>
      <c r="AW546" s="127"/>
      <c r="AX546" s="127"/>
      <c r="AY546" s="127"/>
      <c r="AZ546" s="127"/>
    </row>
    <row r="547" spans="1:52" s="126" customFormat="1" x14ac:dyDescent="0.25">
      <c r="A547" s="124"/>
      <c r="B547" s="125"/>
      <c r="F547" s="125"/>
      <c r="G547" s="125"/>
      <c r="O547" s="125"/>
      <c r="P547" s="125"/>
      <c r="Q547" s="125"/>
      <c r="R547" s="125"/>
      <c r="S547" s="125">
        <f t="shared" si="474"/>
        <v>0</v>
      </c>
      <c r="T547" s="125">
        <f t="shared" si="468"/>
        <v>0</v>
      </c>
      <c r="U547" s="125" t="str">
        <f t="shared" si="466"/>
        <v>Bajo</v>
      </c>
      <c r="V547" s="125" t="str">
        <f t="shared" si="469"/>
        <v>Bajo</v>
      </c>
      <c r="W547" s="125"/>
      <c r="X547" s="125"/>
      <c r="Y547" s="125">
        <f t="shared" si="475"/>
        <v>0</v>
      </c>
      <c r="Z547" s="125">
        <f t="shared" si="470"/>
        <v>0</v>
      </c>
      <c r="AA547" s="125" t="str">
        <f t="shared" si="467"/>
        <v>IV</v>
      </c>
      <c r="AB547" s="125" t="str">
        <f t="shared" si="471"/>
        <v>IV</v>
      </c>
      <c r="AC547" s="125" t="str">
        <f t="shared" si="472"/>
        <v>Falta Valorar</v>
      </c>
      <c r="AD547" s="125" t="str">
        <f t="shared" si="473"/>
        <v>Falta Valorar</v>
      </c>
      <c r="AE547" s="125"/>
      <c r="AF547" s="125"/>
      <c r="AN547" s="127"/>
      <c r="AO547" s="127"/>
      <c r="AP547" s="127"/>
      <c r="AQ547" s="127"/>
      <c r="AR547" s="127"/>
      <c r="AS547" s="127"/>
      <c r="AT547" s="127"/>
      <c r="AU547" s="127"/>
      <c r="AV547" s="127"/>
      <c r="AW547" s="127"/>
      <c r="AX547" s="127"/>
      <c r="AY547" s="127"/>
      <c r="AZ547" s="127"/>
    </row>
    <row r="548" spans="1:52" s="126" customFormat="1" x14ac:dyDescent="0.25">
      <c r="A548" s="124"/>
      <c r="B548" s="125"/>
      <c r="F548" s="125"/>
      <c r="G548" s="125"/>
      <c r="O548" s="125"/>
      <c r="P548" s="125"/>
      <c r="Q548" s="125"/>
      <c r="R548" s="125"/>
      <c r="S548" s="125">
        <f t="shared" si="474"/>
        <v>0</v>
      </c>
      <c r="T548" s="125">
        <f t="shared" si="468"/>
        <v>0</v>
      </c>
      <c r="U548" s="125" t="str">
        <f t="shared" si="466"/>
        <v>Bajo</v>
      </c>
      <c r="V548" s="125" t="str">
        <f t="shared" si="469"/>
        <v>Bajo</v>
      </c>
      <c r="W548" s="125"/>
      <c r="X548" s="125"/>
      <c r="Y548" s="125">
        <f t="shared" si="475"/>
        <v>0</v>
      </c>
      <c r="Z548" s="125">
        <f t="shared" si="470"/>
        <v>0</v>
      </c>
      <c r="AA548" s="125" t="str">
        <f t="shared" si="467"/>
        <v>IV</v>
      </c>
      <c r="AB548" s="125" t="str">
        <f t="shared" si="471"/>
        <v>IV</v>
      </c>
      <c r="AC548" s="125" t="str">
        <f t="shared" si="472"/>
        <v>Falta Valorar</v>
      </c>
      <c r="AD548" s="125" t="str">
        <f t="shared" si="473"/>
        <v>Falta Valorar</v>
      </c>
      <c r="AE548" s="125"/>
      <c r="AF548" s="125"/>
      <c r="AN548" s="127"/>
      <c r="AO548" s="127"/>
      <c r="AP548" s="127"/>
      <c r="AQ548" s="127"/>
      <c r="AR548" s="127"/>
      <c r="AS548" s="127"/>
      <c r="AT548" s="127"/>
      <c r="AU548" s="127"/>
      <c r="AV548" s="127"/>
      <c r="AW548" s="127"/>
      <c r="AX548" s="127"/>
      <c r="AY548" s="127"/>
      <c r="AZ548" s="127"/>
    </row>
    <row r="549" spans="1:52" s="126" customFormat="1" x14ac:dyDescent="0.25">
      <c r="A549" s="124"/>
      <c r="B549" s="125"/>
      <c r="F549" s="125"/>
      <c r="G549" s="125"/>
      <c r="O549" s="125"/>
      <c r="P549" s="125"/>
      <c r="Q549" s="125"/>
      <c r="R549" s="125"/>
      <c r="S549" s="125">
        <f t="shared" si="474"/>
        <v>0</v>
      </c>
      <c r="T549" s="125">
        <f t="shared" si="468"/>
        <v>0</v>
      </c>
      <c r="U549" s="125" t="str">
        <f t="shared" si="466"/>
        <v>Bajo</v>
      </c>
      <c r="V549" s="125" t="str">
        <f t="shared" si="469"/>
        <v>Bajo</v>
      </c>
      <c r="W549" s="125"/>
      <c r="X549" s="125"/>
      <c r="Y549" s="125">
        <f t="shared" si="475"/>
        <v>0</v>
      </c>
      <c r="Z549" s="125">
        <f t="shared" si="470"/>
        <v>0</v>
      </c>
      <c r="AA549" s="125" t="str">
        <f t="shared" si="467"/>
        <v>IV</v>
      </c>
      <c r="AB549" s="125" t="str">
        <f t="shared" si="471"/>
        <v>IV</v>
      </c>
      <c r="AC549" s="125" t="str">
        <f t="shared" si="472"/>
        <v>Falta Valorar</v>
      </c>
      <c r="AD549" s="125" t="str">
        <f t="shared" si="473"/>
        <v>Falta Valorar</v>
      </c>
      <c r="AE549" s="125"/>
      <c r="AF549" s="125"/>
      <c r="AN549" s="127"/>
      <c r="AO549" s="127"/>
      <c r="AP549" s="127"/>
      <c r="AQ549" s="127"/>
      <c r="AR549" s="127"/>
      <c r="AS549" s="127"/>
      <c r="AT549" s="127"/>
      <c r="AU549" s="127"/>
      <c r="AV549" s="127"/>
      <c r="AW549" s="127"/>
      <c r="AX549" s="127"/>
      <c r="AY549" s="127"/>
      <c r="AZ549" s="127"/>
    </row>
    <row r="550" spans="1:52" s="126" customFormat="1" x14ac:dyDescent="0.25">
      <c r="A550" s="124"/>
      <c r="B550" s="125"/>
      <c r="F550" s="125"/>
      <c r="G550" s="125"/>
      <c r="O550" s="125"/>
      <c r="P550" s="125"/>
      <c r="Q550" s="125"/>
      <c r="R550" s="125"/>
      <c r="S550" s="125">
        <f t="shared" si="474"/>
        <v>0</v>
      </c>
      <c r="T550" s="125">
        <f t="shared" si="468"/>
        <v>0</v>
      </c>
      <c r="U550" s="125" t="str">
        <f t="shared" si="466"/>
        <v>Bajo</v>
      </c>
      <c r="V550" s="125" t="str">
        <f t="shared" si="469"/>
        <v>Bajo</v>
      </c>
      <c r="W550" s="125"/>
      <c r="X550" s="125"/>
      <c r="Y550" s="125">
        <f t="shared" si="475"/>
        <v>0</v>
      </c>
      <c r="Z550" s="125">
        <f t="shared" si="470"/>
        <v>0</v>
      </c>
      <c r="AA550" s="125" t="str">
        <f t="shared" si="467"/>
        <v>IV</v>
      </c>
      <c r="AB550" s="125" t="str">
        <f t="shared" si="471"/>
        <v>IV</v>
      </c>
      <c r="AC550" s="125" t="str">
        <f t="shared" si="472"/>
        <v>Falta Valorar</v>
      </c>
      <c r="AD550" s="125" t="str">
        <f t="shared" si="473"/>
        <v>Falta Valorar</v>
      </c>
      <c r="AE550" s="125"/>
      <c r="AF550" s="125"/>
      <c r="AN550" s="127"/>
      <c r="AO550" s="127"/>
      <c r="AP550" s="127"/>
      <c r="AQ550" s="127"/>
      <c r="AR550" s="127"/>
      <c r="AS550" s="127"/>
      <c r="AT550" s="127"/>
      <c r="AU550" s="127"/>
      <c r="AV550" s="127"/>
      <c r="AW550" s="127"/>
      <c r="AX550" s="127"/>
      <c r="AY550" s="127"/>
      <c r="AZ550" s="127"/>
    </row>
    <row r="551" spans="1:52" s="126" customFormat="1" x14ac:dyDescent="0.25">
      <c r="A551" s="124"/>
      <c r="B551" s="125"/>
      <c r="F551" s="125"/>
      <c r="G551" s="125"/>
      <c r="O551" s="125"/>
      <c r="P551" s="125"/>
      <c r="Q551" s="125"/>
      <c r="R551" s="125"/>
      <c r="S551" s="125">
        <f t="shared" si="474"/>
        <v>0</v>
      </c>
      <c r="T551" s="125">
        <f t="shared" si="468"/>
        <v>0</v>
      </c>
      <c r="U551" s="125" t="str">
        <f t="shared" si="466"/>
        <v>Bajo</v>
      </c>
      <c r="V551" s="125" t="str">
        <f t="shared" si="469"/>
        <v>Bajo</v>
      </c>
      <c r="W551" s="125"/>
      <c r="X551" s="125"/>
      <c r="Y551" s="125">
        <f t="shared" si="475"/>
        <v>0</v>
      </c>
      <c r="Z551" s="125">
        <f t="shared" si="470"/>
        <v>0</v>
      </c>
      <c r="AA551" s="125" t="str">
        <f t="shared" si="467"/>
        <v>IV</v>
      </c>
      <c r="AB551" s="125" t="str">
        <f t="shared" si="471"/>
        <v>IV</v>
      </c>
      <c r="AC551" s="125" t="str">
        <f t="shared" si="472"/>
        <v>Falta Valorar</v>
      </c>
      <c r="AD551" s="125" t="str">
        <f t="shared" si="473"/>
        <v>Falta Valorar</v>
      </c>
      <c r="AE551" s="125"/>
      <c r="AF551" s="125"/>
      <c r="AN551" s="127"/>
      <c r="AO551" s="127"/>
      <c r="AP551" s="127"/>
      <c r="AQ551" s="127"/>
      <c r="AR551" s="127"/>
      <c r="AS551" s="127"/>
      <c r="AT551" s="127"/>
      <c r="AU551" s="127"/>
      <c r="AV551" s="127"/>
      <c r="AW551" s="127"/>
      <c r="AX551" s="127"/>
      <c r="AY551" s="127"/>
      <c r="AZ551" s="127"/>
    </row>
    <row r="552" spans="1:52" s="126" customFormat="1" x14ac:dyDescent="0.25">
      <c r="A552" s="124"/>
      <c r="B552" s="125"/>
      <c r="F552" s="125"/>
      <c r="G552" s="125"/>
      <c r="O552" s="125"/>
      <c r="P552" s="125"/>
      <c r="Q552" s="125"/>
      <c r="R552" s="125"/>
      <c r="S552" s="125">
        <f t="shared" si="474"/>
        <v>0</v>
      </c>
      <c r="T552" s="125">
        <f t="shared" si="468"/>
        <v>0</v>
      </c>
      <c r="U552" s="125" t="str">
        <f t="shared" si="466"/>
        <v>Bajo</v>
      </c>
      <c r="V552" s="125" t="str">
        <f t="shared" si="469"/>
        <v>Bajo</v>
      </c>
      <c r="W552" s="125"/>
      <c r="X552" s="125"/>
      <c r="Y552" s="125">
        <f t="shared" si="475"/>
        <v>0</v>
      </c>
      <c r="Z552" s="125">
        <f t="shared" si="470"/>
        <v>0</v>
      </c>
      <c r="AA552" s="125" t="str">
        <f t="shared" si="467"/>
        <v>IV</v>
      </c>
      <c r="AB552" s="125" t="str">
        <f t="shared" si="471"/>
        <v>IV</v>
      </c>
      <c r="AC552" s="125" t="str">
        <f t="shared" si="472"/>
        <v>Falta Valorar</v>
      </c>
      <c r="AD552" s="125" t="str">
        <f t="shared" si="473"/>
        <v>Falta Valorar</v>
      </c>
      <c r="AE552" s="125"/>
      <c r="AF552" s="125"/>
      <c r="AN552" s="127"/>
      <c r="AO552" s="127"/>
      <c r="AP552" s="127"/>
      <c r="AQ552" s="127"/>
      <c r="AR552" s="127"/>
      <c r="AS552" s="127"/>
      <c r="AT552" s="127"/>
      <c r="AU552" s="127"/>
      <c r="AV552" s="127"/>
      <c r="AW552" s="127"/>
      <c r="AX552" s="127"/>
      <c r="AY552" s="127"/>
      <c r="AZ552" s="127"/>
    </row>
    <row r="553" spans="1:52" s="126" customFormat="1" x14ac:dyDescent="0.25">
      <c r="A553" s="124"/>
      <c r="B553" s="125"/>
      <c r="F553" s="125"/>
      <c r="G553" s="125"/>
      <c r="O553" s="125"/>
      <c r="P553" s="125"/>
      <c r="Q553" s="125"/>
      <c r="R553" s="125"/>
      <c r="S553" s="125">
        <f t="shared" si="474"/>
        <v>0</v>
      </c>
      <c r="T553" s="125">
        <f t="shared" si="468"/>
        <v>0</v>
      </c>
      <c r="U553" s="125" t="str">
        <f t="shared" si="466"/>
        <v>Bajo</v>
      </c>
      <c r="V553" s="125" t="str">
        <f t="shared" si="469"/>
        <v>Bajo</v>
      </c>
      <c r="W553" s="125"/>
      <c r="X553" s="125"/>
      <c r="Y553" s="125">
        <f t="shared" si="475"/>
        <v>0</v>
      </c>
      <c r="Z553" s="125">
        <f t="shared" si="470"/>
        <v>0</v>
      </c>
      <c r="AA553" s="125" t="str">
        <f t="shared" si="467"/>
        <v>IV</v>
      </c>
      <c r="AB553" s="125" t="str">
        <f t="shared" si="471"/>
        <v>IV</v>
      </c>
      <c r="AC553" s="125" t="str">
        <f t="shared" si="472"/>
        <v>Falta Valorar</v>
      </c>
      <c r="AD553" s="125" t="str">
        <f t="shared" si="473"/>
        <v>Falta Valorar</v>
      </c>
      <c r="AE553" s="125"/>
      <c r="AF553" s="125"/>
      <c r="AN553" s="127"/>
      <c r="AO553" s="127"/>
      <c r="AP553" s="127"/>
      <c r="AQ553" s="127"/>
      <c r="AR553" s="127"/>
      <c r="AS553" s="127"/>
      <c r="AT553" s="127"/>
      <c r="AU553" s="127"/>
      <c r="AV553" s="127"/>
      <c r="AW553" s="127"/>
      <c r="AX553" s="127"/>
      <c r="AY553" s="127"/>
      <c r="AZ553" s="127"/>
    </row>
    <row r="554" spans="1:52" s="126" customFormat="1" x14ac:dyDescent="0.25">
      <c r="A554" s="124"/>
      <c r="B554" s="125"/>
      <c r="F554" s="125"/>
      <c r="G554" s="125"/>
      <c r="O554" s="125"/>
      <c r="P554" s="125"/>
      <c r="Q554" s="125"/>
      <c r="R554" s="125"/>
      <c r="S554" s="125">
        <f t="shared" si="474"/>
        <v>0</v>
      </c>
      <c r="T554" s="125">
        <f t="shared" si="468"/>
        <v>0</v>
      </c>
      <c r="U554" s="125" t="str">
        <f t="shared" si="466"/>
        <v>Bajo</v>
      </c>
      <c r="V554" s="125" t="str">
        <f t="shared" si="469"/>
        <v>Bajo</v>
      </c>
      <c r="W554" s="125"/>
      <c r="X554" s="125"/>
      <c r="Y554" s="125">
        <f t="shared" si="475"/>
        <v>0</v>
      </c>
      <c r="Z554" s="125">
        <f t="shared" si="470"/>
        <v>0</v>
      </c>
      <c r="AA554" s="125" t="str">
        <f t="shared" si="467"/>
        <v>IV</v>
      </c>
      <c r="AB554" s="125" t="str">
        <f t="shared" si="471"/>
        <v>IV</v>
      </c>
      <c r="AC554" s="125" t="str">
        <f t="shared" si="472"/>
        <v>Falta Valorar</v>
      </c>
      <c r="AD554" s="125" t="str">
        <f t="shared" si="473"/>
        <v>Falta Valorar</v>
      </c>
      <c r="AE554" s="125"/>
      <c r="AF554" s="125"/>
      <c r="AN554" s="127"/>
      <c r="AO554" s="127"/>
      <c r="AP554" s="127"/>
      <c r="AQ554" s="127"/>
      <c r="AR554" s="127"/>
      <c r="AS554" s="127"/>
      <c r="AT554" s="127"/>
      <c r="AU554" s="127"/>
      <c r="AV554" s="127"/>
      <c r="AW554" s="127"/>
      <c r="AX554" s="127"/>
      <c r="AY554" s="127"/>
      <c r="AZ554" s="127"/>
    </row>
    <row r="555" spans="1:52" s="126" customFormat="1" x14ac:dyDescent="0.25">
      <c r="A555" s="124"/>
      <c r="B555" s="125"/>
      <c r="F555" s="125"/>
      <c r="G555" s="125"/>
      <c r="O555" s="125"/>
      <c r="P555" s="125"/>
      <c r="Q555" s="125"/>
      <c r="R555" s="125"/>
      <c r="S555" s="125">
        <f t="shared" si="474"/>
        <v>0</v>
      </c>
      <c r="T555" s="125">
        <f t="shared" si="468"/>
        <v>0</v>
      </c>
      <c r="U555" s="125" t="str">
        <f t="shared" si="466"/>
        <v>Bajo</v>
      </c>
      <c r="V555" s="125" t="str">
        <f t="shared" si="469"/>
        <v>Bajo</v>
      </c>
      <c r="W555" s="125"/>
      <c r="X555" s="125"/>
      <c r="Y555" s="125">
        <f t="shared" si="475"/>
        <v>0</v>
      </c>
      <c r="Z555" s="125">
        <f t="shared" si="470"/>
        <v>0</v>
      </c>
      <c r="AA555" s="125" t="str">
        <f t="shared" si="467"/>
        <v>IV</v>
      </c>
      <c r="AB555" s="125" t="str">
        <f t="shared" si="471"/>
        <v>IV</v>
      </c>
      <c r="AC555" s="125" t="str">
        <f t="shared" si="472"/>
        <v>Falta Valorar</v>
      </c>
      <c r="AD555" s="125" t="str">
        <f t="shared" si="473"/>
        <v>Falta Valorar</v>
      </c>
      <c r="AE555" s="125"/>
      <c r="AF555" s="125"/>
      <c r="AN555" s="127"/>
      <c r="AO555" s="127"/>
      <c r="AP555" s="127"/>
      <c r="AQ555" s="127"/>
      <c r="AR555" s="127"/>
      <c r="AS555" s="127"/>
      <c r="AT555" s="127"/>
      <c r="AU555" s="127"/>
      <c r="AV555" s="127"/>
      <c r="AW555" s="127"/>
      <c r="AX555" s="127"/>
      <c r="AY555" s="127"/>
      <c r="AZ555" s="127"/>
    </row>
    <row r="556" spans="1:52" s="126" customFormat="1" x14ac:dyDescent="0.25">
      <c r="A556" s="124"/>
      <c r="B556" s="125"/>
      <c r="F556" s="125"/>
      <c r="G556" s="125"/>
      <c r="O556" s="125"/>
      <c r="P556" s="125"/>
      <c r="Q556" s="125"/>
      <c r="R556" s="125"/>
      <c r="S556" s="125">
        <f t="shared" si="474"/>
        <v>0</v>
      </c>
      <c r="T556" s="125">
        <f t="shared" si="468"/>
        <v>0</v>
      </c>
      <c r="U556" s="125" t="str">
        <f t="shared" si="466"/>
        <v>Bajo</v>
      </c>
      <c r="V556" s="125" t="str">
        <f t="shared" si="469"/>
        <v>Bajo</v>
      </c>
      <c r="W556" s="125"/>
      <c r="X556" s="125"/>
      <c r="Y556" s="125">
        <f t="shared" si="475"/>
        <v>0</v>
      </c>
      <c r="Z556" s="125">
        <f t="shared" si="470"/>
        <v>0</v>
      </c>
      <c r="AA556" s="125" t="str">
        <f t="shared" si="467"/>
        <v>IV</v>
      </c>
      <c r="AB556" s="125" t="str">
        <f t="shared" si="471"/>
        <v>IV</v>
      </c>
      <c r="AC556" s="125" t="str">
        <f t="shared" si="472"/>
        <v>Falta Valorar</v>
      </c>
      <c r="AD556" s="125" t="str">
        <f t="shared" si="473"/>
        <v>Falta Valorar</v>
      </c>
      <c r="AE556" s="125"/>
      <c r="AF556" s="125"/>
      <c r="AN556" s="127"/>
      <c r="AO556" s="127"/>
      <c r="AP556" s="127"/>
      <c r="AQ556" s="127"/>
      <c r="AR556" s="127"/>
      <c r="AS556" s="127"/>
      <c r="AT556" s="127"/>
      <c r="AU556" s="127"/>
      <c r="AV556" s="127"/>
      <c r="AW556" s="127"/>
      <c r="AX556" s="127"/>
      <c r="AY556" s="127"/>
      <c r="AZ556" s="127"/>
    </row>
    <row r="557" spans="1:52" s="126" customFormat="1" x14ac:dyDescent="0.25">
      <c r="A557" s="124"/>
      <c r="B557" s="125"/>
      <c r="F557" s="125"/>
      <c r="G557" s="125"/>
      <c r="O557" s="125"/>
      <c r="P557" s="125"/>
      <c r="Q557" s="125"/>
      <c r="R557" s="125"/>
      <c r="S557" s="125">
        <f t="shared" si="474"/>
        <v>0</v>
      </c>
      <c r="T557" s="125">
        <f t="shared" si="468"/>
        <v>0</v>
      </c>
      <c r="U557" s="125" t="str">
        <f t="shared" si="466"/>
        <v>Bajo</v>
      </c>
      <c r="V557" s="125" t="str">
        <f t="shared" si="469"/>
        <v>Bajo</v>
      </c>
      <c r="W557" s="125"/>
      <c r="X557" s="125"/>
      <c r="Y557" s="125">
        <f t="shared" si="475"/>
        <v>0</v>
      </c>
      <c r="Z557" s="125">
        <f t="shared" si="470"/>
        <v>0</v>
      </c>
      <c r="AA557" s="125" t="str">
        <f t="shared" si="467"/>
        <v>IV</v>
      </c>
      <c r="AB557" s="125" t="str">
        <f t="shared" si="471"/>
        <v>IV</v>
      </c>
      <c r="AC557" s="125" t="str">
        <f t="shared" si="472"/>
        <v>Falta Valorar</v>
      </c>
      <c r="AD557" s="125" t="str">
        <f t="shared" si="473"/>
        <v>Falta Valorar</v>
      </c>
      <c r="AE557" s="125"/>
      <c r="AF557" s="125"/>
      <c r="AN557" s="127"/>
      <c r="AO557" s="127"/>
      <c r="AP557" s="127"/>
      <c r="AQ557" s="127"/>
      <c r="AR557" s="127"/>
      <c r="AS557" s="127"/>
      <c r="AT557" s="127"/>
      <c r="AU557" s="127"/>
      <c r="AV557" s="127"/>
      <c r="AW557" s="127"/>
      <c r="AX557" s="127"/>
      <c r="AY557" s="127"/>
      <c r="AZ557" s="127"/>
    </row>
    <row r="558" spans="1:52" s="126" customFormat="1" x14ac:dyDescent="0.25">
      <c r="A558" s="124"/>
      <c r="B558" s="125"/>
      <c r="F558" s="125"/>
      <c r="G558" s="125"/>
      <c r="O558" s="125"/>
      <c r="P558" s="125"/>
      <c r="Q558" s="125"/>
      <c r="R558" s="125"/>
      <c r="S558" s="125">
        <f t="shared" si="474"/>
        <v>0</v>
      </c>
      <c r="T558" s="125">
        <f t="shared" si="468"/>
        <v>0</v>
      </c>
      <c r="U558" s="125" t="str">
        <f t="shared" si="466"/>
        <v>Bajo</v>
      </c>
      <c r="V558" s="125" t="str">
        <f t="shared" si="469"/>
        <v>Bajo</v>
      </c>
      <c r="W558" s="125"/>
      <c r="X558" s="125"/>
      <c r="Y558" s="125">
        <f t="shared" si="475"/>
        <v>0</v>
      </c>
      <c r="Z558" s="125">
        <f t="shared" si="470"/>
        <v>0</v>
      </c>
      <c r="AA558" s="125" t="str">
        <f t="shared" si="467"/>
        <v>IV</v>
      </c>
      <c r="AB558" s="125" t="str">
        <f t="shared" si="471"/>
        <v>IV</v>
      </c>
      <c r="AC558" s="125" t="str">
        <f t="shared" si="472"/>
        <v>Falta Valorar</v>
      </c>
      <c r="AD558" s="125" t="str">
        <f t="shared" si="473"/>
        <v>Falta Valorar</v>
      </c>
      <c r="AE558" s="125"/>
      <c r="AF558" s="125"/>
      <c r="AN558" s="127"/>
      <c r="AO558" s="127"/>
      <c r="AP558" s="127"/>
      <c r="AQ558" s="127"/>
      <c r="AR558" s="127"/>
      <c r="AS558" s="127"/>
      <c r="AT558" s="127"/>
      <c r="AU558" s="127"/>
      <c r="AV558" s="127"/>
      <c r="AW558" s="127"/>
      <c r="AX558" s="127"/>
      <c r="AY558" s="127"/>
      <c r="AZ558" s="127"/>
    </row>
    <row r="559" spans="1:52" s="126" customFormat="1" x14ac:dyDescent="0.25">
      <c r="A559" s="124"/>
      <c r="B559" s="125"/>
      <c r="F559" s="125"/>
      <c r="G559" s="125"/>
      <c r="O559" s="125"/>
      <c r="P559" s="125"/>
      <c r="Q559" s="125"/>
      <c r="R559" s="125"/>
      <c r="S559" s="125">
        <f t="shared" si="474"/>
        <v>0</v>
      </c>
      <c r="T559" s="125">
        <f t="shared" si="468"/>
        <v>0</v>
      </c>
      <c r="U559" s="125" t="str">
        <f t="shared" si="466"/>
        <v>Bajo</v>
      </c>
      <c r="V559" s="125" t="str">
        <f t="shared" si="469"/>
        <v>Bajo</v>
      </c>
      <c r="W559" s="125"/>
      <c r="X559" s="125"/>
      <c r="Y559" s="125">
        <f t="shared" si="475"/>
        <v>0</v>
      </c>
      <c r="Z559" s="125">
        <f t="shared" si="470"/>
        <v>0</v>
      </c>
      <c r="AA559" s="125" t="str">
        <f t="shared" si="467"/>
        <v>IV</v>
      </c>
      <c r="AB559" s="125" t="str">
        <f t="shared" si="471"/>
        <v>IV</v>
      </c>
      <c r="AC559" s="125" t="str">
        <f t="shared" si="472"/>
        <v>Falta Valorar</v>
      </c>
      <c r="AD559" s="125" t="str">
        <f t="shared" si="473"/>
        <v>Falta Valorar</v>
      </c>
      <c r="AE559" s="125"/>
      <c r="AF559" s="125"/>
      <c r="AN559" s="127"/>
      <c r="AO559" s="127"/>
      <c r="AP559" s="127"/>
      <c r="AQ559" s="127"/>
      <c r="AR559" s="127"/>
      <c r="AS559" s="127"/>
      <c r="AT559" s="127"/>
      <c r="AU559" s="127"/>
      <c r="AV559" s="127"/>
      <c r="AW559" s="127"/>
      <c r="AX559" s="127"/>
      <c r="AY559" s="127"/>
      <c r="AZ559" s="127"/>
    </row>
    <row r="560" spans="1:52" s="126" customFormat="1" x14ac:dyDescent="0.25">
      <c r="A560" s="124"/>
      <c r="B560" s="125"/>
      <c r="F560" s="125"/>
      <c r="G560" s="125"/>
      <c r="O560" s="125"/>
      <c r="P560" s="125"/>
      <c r="Q560" s="125"/>
      <c r="R560" s="125"/>
      <c r="S560" s="125">
        <f t="shared" si="474"/>
        <v>0</v>
      </c>
      <c r="T560" s="125">
        <f t="shared" si="468"/>
        <v>0</v>
      </c>
      <c r="U560" s="125" t="str">
        <f t="shared" si="466"/>
        <v>Bajo</v>
      </c>
      <c r="V560" s="125" t="str">
        <f t="shared" si="469"/>
        <v>Bajo</v>
      </c>
      <c r="W560" s="125"/>
      <c r="X560" s="125"/>
      <c r="Y560" s="125">
        <f t="shared" si="475"/>
        <v>0</v>
      </c>
      <c r="Z560" s="125">
        <f t="shared" si="470"/>
        <v>0</v>
      </c>
      <c r="AA560" s="125" t="str">
        <f t="shared" si="467"/>
        <v>IV</v>
      </c>
      <c r="AB560" s="125" t="str">
        <f t="shared" si="471"/>
        <v>IV</v>
      </c>
      <c r="AC560" s="125" t="str">
        <f t="shared" si="472"/>
        <v>Falta Valorar</v>
      </c>
      <c r="AD560" s="125" t="str">
        <f t="shared" si="473"/>
        <v>Falta Valorar</v>
      </c>
      <c r="AE560" s="125"/>
      <c r="AF560" s="125"/>
      <c r="AN560" s="127"/>
      <c r="AO560" s="127"/>
      <c r="AP560" s="127"/>
      <c r="AQ560" s="127"/>
      <c r="AR560" s="127"/>
      <c r="AS560" s="127"/>
      <c r="AT560" s="127"/>
      <c r="AU560" s="127"/>
      <c r="AV560" s="127"/>
      <c r="AW560" s="127"/>
      <c r="AX560" s="127"/>
      <c r="AY560" s="127"/>
      <c r="AZ560" s="127"/>
    </row>
    <row r="561" spans="1:52" s="126" customFormat="1" x14ac:dyDescent="0.25">
      <c r="A561" s="124"/>
      <c r="B561" s="125"/>
      <c r="F561" s="125"/>
      <c r="G561" s="125"/>
      <c r="O561" s="125"/>
      <c r="P561" s="125"/>
      <c r="Q561" s="125"/>
      <c r="R561" s="125"/>
      <c r="S561" s="125">
        <f t="shared" si="474"/>
        <v>0</v>
      </c>
      <c r="T561" s="125">
        <f t="shared" si="468"/>
        <v>0</v>
      </c>
      <c r="U561" s="125" t="str">
        <f t="shared" si="466"/>
        <v>Bajo</v>
      </c>
      <c r="V561" s="125" t="str">
        <f t="shared" si="469"/>
        <v>Bajo</v>
      </c>
      <c r="W561" s="125"/>
      <c r="X561" s="125"/>
      <c r="Y561" s="125">
        <f t="shared" si="475"/>
        <v>0</v>
      </c>
      <c r="Z561" s="125">
        <f t="shared" si="470"/>
        <v>0</v>
      </c>
      <c r="AA561" s="125" t="str">
        <f t="shared" si="467"/>
        <v>IV</v>
      </c>
      <c r="AB561" s="125" t="str">
        <f t="shared" si="471"/>
        <v>IV</v>
      </c>
      <c r="AC561" s="125" t="str">
        <f t="shared" si="472"/>
        <v>Falta Valorar</v>
      </c>
      <c r="AD561" s="125" t="str">
        <f t="shared" si="473"/>
        <v>Falta Valorar</v>
      </c>
      <c r="AE561" s="125"/>
      <c r="AF561" s="125"/>
      <c r="AN561" s="127"/>
      <c r="AO561" s="127"/>
      <c r="AP561" s="127"/>
      <c r="AQ561" s="127"/>
      <c r="AR561" s="127"/>
      <c r="AS561" s="127"/>
      <c r="AT561" s="127"/>
      <c r="AU561" s="127"/>
      <c r="AV561" s="127"/>
      <c r="AW561" s="127"/>
      <c r="AX561" s="127"/>
      <c r="AY561" s="127"/>
      <c r="AZ561" s="127"/>
    </row>
    <row r="562" spans="1:52" s="126" customFormat="1" x14ac:dyDescent="0.25">
      <c r="A562" s="124"/>
      <c r="B562" s="125"/>
      <c r="F562" s="125"/>
      <c r="G562" s="125"/>
      <c r="O562" s="125"/>
      <c r="P562" s="125"/>
      <c r="Q562" s="125"/>
      <c r="R562" s="125"/>
      <c r="S562" s="125">
        <f t="shared" si="474"/>
        <v>0</v>
      </c>
      <c r="T562" s="125">
        <f t="shared" si="468"/>
        <v>0</v>
      </c>
      <c r="U562" s="125" t="str">
        <f t="shared" si="466"/>
        <v>Bajo</v>
      </c>
      <c r="V562" s="125" t="str">
        <f t="shared" si="469"/>
        <v>Bajo</v>
      </c>
      <c r="W562" s="125"/>
      <c r="X562" s="125"/>
      <c r="Y562" s="125">
        <f t="shared" si="475"/>
        <v>0</v>
      </c>
      <c r="Z562" s="125">
        <f t="shared" si="470"/>
        <v>0</v>
      </c>
      <c r="AA562" s="125" t="str">
        <f t="shared" si="467"/>
        <v>IV</v>
      </c>
      <c r="AB562" s="125" t="str">
        <f t="shared" si="471"/>
        <v>IV</v>
      </c>
      <c r="AC562" s="125" t="str">
        <f t="shared" si="472"/>
        <v>Falta Valorar</v>
      </c>
      <c r="AD562" s="125" t="str">
        <f t="shared" si="473"/>
        <v>Falta Valorar</v>
      </c>
      <c r="AE562" s="125"/>
      <c r="AF562" s="125"/>
      <c r="AN562" s="127"/>
      <c r="AO562" s="127"/>
      <c r="AP562" s="127"/>
      <c r="AQ562" s="127"/>
      <c r="AR562" s="127"/>
      <c r="AS562" s="127"/>
      <c r="AT562" s="127"/>
      <c r="AU562" s="127"/>
      <c r="AV562" s="127"/>
      <c r="AW562" s="127"/>
      <c r="AX562" s="127"/>
      <c r="AY562" s="127"/>
      <c r="AZ562" s="127"/>
    </row>
    <row r="563" spans="1:52" s="126" customFormat="1" x14ac:dyDescent="0.25">
      <c r="A563" s="124"/>
      <c r="B563" s="125"/>
      <c r="F563" s="125"/>
      <c r="G563" s="125"/>
      <c r="O563" s="125"/>
      <c r="P563" s="125"/>
      <c r="Q563" s="125"/>
      <c r="R563" s="125"/>
      <c r="S563" s="125">
        <f t="shared" si="474"/>
        <v>0</v>
      </c>
      <c r="T563" s="125">
        <f t="shared" si="468"/>
        <v>0</v>
      </c>
      <c r="U563" s="125" t="str">
        <f t="shared" si="466"/>
        <v>Bajo</v>
      </c>
      <c r="V563" s="125" t="str">
        <f t="shared" si="469"/>
        <v>Bajo</v>
      </c>
      <c r="W563" s="125"/>
      <c r="X563" s="125"/>
      <c r="Y563" s="125">
        <f t="shared" si="475"/>
        <v>0</v>
      </c>
      <c r="Z563" s="125">
        <f t="shared" si="470"/>
        <v>0</v>
      </c>
      <c r="AA563" s="125" t="str">
        <f t="shared" si="467"/>
        <v>IV</v>
      </c>
      <c r="AB563" s="125" t="str">
        <f t="shared" si="471"/>
        <v>IV</v>
      </c>
      <c r="AC563" s="125" t="str">
        <f t="shared" si="472"/>
        <v>Falta Valorar</v>
      </c>
      <c r="AD563" s="125" t="str">
        <f t="shared" si="473"/>
        <v>Falta Valorar</v>
      </c>
      <c r="AE563" s="125"/>
      <c r="AF563" s="125"/>
      <c r="AN563" s="127"/>
      <c r="AO563" s="127"/>
      <c r="AP563" s="127"/>
      <c r="AQ563" s="127"/>
      <c r="AR563" s="127"/>
      <c r="AS563" s="127"/>
      <c r="AT563" s="127"/>
      <c r="AU563" s="127"/>
      <c r="AV563" s="127"/>
      <c r="AW563" s="127"/>
      <c r="AX563" s="127"/>
      <c r="AY563" s="127"/>
      <c r="AZ563" s="127"/>
    </row>
    <row r="564" spans="1:52" s="126" customFormat="1" x14ac:dyDescent="0.25">
      <c r="A564" s="124"/>
      <c r="B564" s="125"/>
      <c r="F564" s="125"/>
      <c r="G564" s="125"/>
      <c r="O564" s="125"/>
      <c r="P564" s="125"/>
      <c r="Q564" s="125"/>
      <c r="R564" s="125"/>
      <c r="S564" s="125">
        <f t="shared" si="474"/>
        <v>0</v>
      </c>
      <c r="T564" s="125">
        <f t="shared" si="468"/>
        <v>0</v>
      </c>
      <c r="U564" s="125" t="str">
        <f t="shared" si="466"/>
        <v>Bajo</v>
      </c>
      <c r="V564" s="125" t="str">
        <f t="shared" si="469"/>
        <v>Bajo</v>
      </c>
      <c r="W564" s="125"/>
      <c r="X564" s="125"/>
      <c r="Y564" s="125">
        <f t="shared" si="475"/>
        <v>0</v>
      </c>
      <c r="Z564" s="125">
        <f t="shared" si="470"/>
        <v>0</v>
      </c>
      <c r="AA564" s="125" t="str">
        <f t="shared" si="467"/>
        <v>IV</v>
      </c>
      <c r="AB564" s="125" t="str">
        <f t="shared" si="471"/>
        <v>IV</v>
      </c>
      <c r="AC564" s="125" t="str">
        <f t="shared" si="472"/>
        <v>Falta Valorar</v>
      </c>
      <c r="AD564" s="125" t="str">
        <f t="shared" si="473"/>
        <v>Falta Valorar</v>
      </c>
      <c r="AE564" s="125"/>
      <c r="AF564" s="125"/>
      <c r="AN564" s="127"/>
      <c r="AO564" s="127"/>
      <c r="AP564" s="127"/>
      <c r="AQ564" s="127"/>
      <c r="AR564" s="127"/>
      <c r="AS564" s="127"/>
      <c r="AT564" s="127"/>
      <c r="AU564" s="127"/>
      <c r="AV564" s="127"/>
      <c r="AW564" s="127"/>
      <c r="AX564" s="127"/>
      <c r="AY564" s="127"/>
      <c r="AZ564" s="127"/>
    </row>
    <row r="565" spans="1:52" s="126" customFormat="1" x14ac:dyDescent="0.25">
      <c r="A565" s="124"/>
      <c r="B565" s="125"/>
      <c r="F565" s="125"/>
      <c r="G565" s="125"/>
      <c r="O565" s="125"/>
      <c r="P565" s="125"/>
      <c r="Q565" s="125"/>
      <c r="R565" s="125"/>
      <c r="S565" s="125">
        <f t="shared" si="474"/>
        <v>0</v>
      </c>
      <c r="T565" s="125">
        <f t="shared" si="468"/>
        <v>0</v>
      </c>
      <c r="U565" s="125" t="str">
        <f t="shared" si="466"/>
        <v>Bajo</v>
      </c>
      <c r="V565" s="125" t="str">
        <f t="shared" si="469"/>
        <v>Bajo</v>
      </c>
      <c r="W565" s="125"/>
      <c r="X565" s="125"/>
      <c r="Y565" s="125">
        <f t="shared" si="475"/>
        <v>0</v>
      </c>
      <c r="Z565" s="125">
        <f t="shared" si="470"/>
        <v>0</v>
      </c>
      <c r="AA565" s="125" t="str">
        <f t="shared" si="467"/>
        <v>IV</v>
      </c>
      <c r="AB565" s="125" t="str">
        <f t="shared" si="471"/>
        <v>IV</v>
      </c>
      <c r="AC565" s="125" t="str">
        <f t="shared" si="472"/>
        <v>Falta Valorar</v>
      </c>
      <c r="AD565" s="125" t="str">
        <f t="shared" si="473"/>
        <v>Falta Valorar</v>
      </c>
      <c r="AE565" s="125"/>
      <c r="AF565" s="125"/>
      <c r="AN565" s="127"/>
      <c r="AO565" s="127"/>
      <c r="AP565" s="127"/>
      <c r="AQ565" s="127"/>
      <c r="AR565" s="127"/>
      <c r="AS565" s="127"/>
      <c r="AT565" s="127"/>
      <c r="AU565" s="127"/>
      <c r="AV565" s="127"/>
      <c r="AW565" s="127"/>
      <c r="AX565" s="127"/>
      <c r="AY565" s="127"/>
      <c r="AZ565" s="127"/>
    </row>
    <row r="566" spans="1:52" s="126" customFormat="1" x14ac:dyDescent="0.25">
      <c r="A566" s="124"/>
      <c r="B566" s="125"/>
      <c r="F566" s="125"/>
      <c r="G566" s="125"/>
      <c r="O566" s="125"/>
      <c r="P566" s="125"/>
      <c r="Q566" s="125"/>
      <c r="R566" s="125"/>
      <c r="S566" s="125">
        <f t="shared" si="474"/>
        <v>0</v>
      </c>
      <c r="T566" s="125">
        <f t="shared" si="468"/>
        <v>0</v>
      </c>
      <c r="U566" s="125" t="str">
        <f t="shared" si="466"/>
        <v>Bajo</v>
      </c>
      <c r="V566" s="125" t="str">
        <f t="shared" si="469"/>
        <v>Bajo</v>
      </c>
      <c r="W566" s="125"/>
      <c r="X566" s="125"/>
      <c r="Y566" s="125">
        <f t="shared" si="475"/>
        <v>0</v>
      </c>
      <c r="Z566" s="125">
        <f t="shared" si="470"/>
        <v>0</v>
      </c>
      <c r="AA566" s="125" t="str">
        <f t="shared" si="467"/>
        <v>IV</v>
      </c>
      <c r="AB566" s="125" t="str">
        <f t="shared" si="471"/>
        <v>IV</v>
      </c>
      <c r="AC566" s="125" t="str">
        <f t="shared" si="472"/>
        <v>Falta Valorar</v>
      </c>
      <c r="AD566" s="125" t="str">
        <f t="shared" si="473"/>
        <v>Falta Valorar</v>
      </c>
      <c r="AE566" s="125"/>
      <c r="AF566" s="125"/>
      <c r="AN566" s="127"/>
      <c r="AO566" s="127"/>
      <c r="AP566" s="127"/>
      <c r="AQ566" s="127"/>
      <c r="AR566" s="127"/>
      <c r="AS566" s="127"/>
      <c r="AT566" s="127"/>
      <c r="AU566" s="127"/>
      <c r="AV566" s="127"/>
      <c r="AW566" s="127"/>
      <c r="AX566" s="127"/>
      <c r="AY566" s="127"/>
      <c r="AZ566" s="127"/>
    </row>
    <row r="567" spans="1:52" s="126" customFormat="1" x14ac:dyDescent="0.25">
      <c r="A567" s="124"/>
      <c r="B567" s="125"/>
      <c r="F567" s="125"/>
      <c r="G567" s="125"/>
      <c r="O567" s="125"/>
      <c r="P567" s="125"/>
      <c r="Q567" s="125"/>
      <c r="R567" s="125"/>
      <c r="S567" s="125">
        <f t="shared" si="474"/>
        <v>0</v>
      </c>
      <c r="T567" s="125">
        <f t="shared" si="468"/>
        <v>0</v>
      </c>
      <c r="U567" s="125" t="str">
        <f t="shared" si="466"/>
        <v>Bajo</v>
      </c>
      <c r="V567" s="125" t="str">
        <f t="shared" si="469"/>
        <v>Bajo</v>
      </c>
      <c r="W567" s="125"/>
      <c r="X567" s="125"/>
      <c r="Y567" s="125">
        <f t="shared" si="475"/>
        <v>0</v>
      </c>
      <c r="Z567" s="125">
        <f t="shared" si="470"/>
        <v>0</v>
      </c>
      <c r="AA567" s="125" t="str">
        <f t="shared" si="467"/>
        <v>IV</v>
      </c>
      <c r="AB567" s="125" t="str">
        <f t="shared" si="471"/>
        <v>IV</v>
      </c>
      <c r="AC567" s="125" t="str">
        <f t="shared" si="472"/>
        <v>Falta Valorar</v>
      </c>
      <c r="AD567" s="125" t="str">
        <f t="shared" si="473"/>
        <v>Falta Valorar</v>
      </c>
      <c r="AE567" s="125"/>
      <c r="AF567" s="125"/>
      <c r="AN567" s="127"/>
      <c r="AO567" s="127"/>
      <c r="AP567" s="127"/>
      <c r="AQ567" s="127"/>
      <c r="AR567" s="127"/>
      <c r="AS567" s="127"/>
      <c r="AT567" s="127"/>
      <c r="AU567" s="127"/>
      <c r="AV567" s="127"/>
      <c r="AW567" s="127"/>
      <c r="AX567" s="127"/>
      <c r="AY567" s="127"/>
      <c r="AZ567" s="127"/>
    </row>
    <row r="568" spans="1:52" s="126" customFormat="1" x14ac:dyDescent="0.25">
      <c r="A568" s="124"/>
      <c r="B568" s="125"/>
      <c r="F568" s="125"/>
      <c r="G568" s="125"/>
      <c r="O568" s="125"/>
      <c r="P568" s="125"/>
      <c r="Q568" s="125"/>
      <c r="R568" s="125"/>
      <c r="S568" s="125">
        <f t="shared" si="474"/>
        <v>0</v>
      </c>
      <c r="T568" s="125">
        <f t="shared" si="468"/>
        <v>0</v>
      </c>
      <c r="U568" s="125" t="str">
        <f t="shared" si="466"/>
        <v>Bajo</v>
      </c>
      <c r="V568" s="125" t="str">
        <f t="shared" si="469"/>
        <v>Bajo</v>
      </c>
      <c r="W568" s="125"/>
      <c r="X568" s="125"/>
      <c r="Y568" s="125">
        <f t="shared" si="475"/>
        <v>0</v>
      </c>
      <c r="Z568" s="125">
        <f t="shared" si="470"/>
        <v>0</v>
      </c>
      <c r="AA568" s="125" t="str">
        <f t="shared" si="467"/>
        <v>IV</v>
      </c>
      <c r="AB568" s="125" t="str">
        <f t="shared" si="471"/>
        <v>IV</v>
      </c>
      <c r="AC568" s="125" t="str">
        <f t="shared" si="472"/>
        <v>Falta Valorar</v>
      </c>
      <c r="AD568" s="125" t="str">
        <f t="shared" si="473"/>
        <v>Falta Valorar</v>
      </c>
      <c r="AE568" s="125"/>
      <c r="AF568" s="125"/>
      <c r="AN568" s="127"/>
      <c r="AO568" s="127"/>
      <c r="AP568" s="127"/>
      <c r="AQ568" s="127"/>
      <c r="AR568" s="127"/>
      <c r="AS568" s="127"/>
      <c r="AT568" s="127"/>
      <c r="AU568" s="127"/>
      <c r="AV568" s="127"/>
      <c r="AW568" s="127"/>
      <c r="AX568" s="127"/>
      <c r="AY568" s="127"/>
      <c r="AZ568" s="127"/>
    </row>
    <row r="569" spans="1:52" s="126" customFormat="1" x14ac:dyDescent="0.25">
      <c r="A569" s="124"/>
      <c r="B569" s="125"/>
      <c r="F569" s="125"/>
      <c r="G569" s="125"/>
      <c r="O569" s="125"/>
      <c r="P569" s="125"/>
      <c r="Q569" s="125"/>
      <c r="R569" s="125"/>
      <c r="S569" s="125">
        <f t="shared" si="474"/>
        <v>0</v>
      </c>
      <c r="T569" s="125">
        <f t="shared" si="468"/>
        <v>0</v>
      </c>
      <c r="U569" s="125" t="str">
        <f t="shared" si="466"/>
        <v>Bajo</v>
      </c>
      <c r="V569" s="125" t="str">
        <f t="shared" si="469"/>
        <v>Bajo</v>
      </c>
      <c r="W569" s="125"/>
      <c r="X569" s="125"/>
      <c r="Y569" s="125">
        <f t="shared" si="475"/>
        <v>0</v>
      </c>
      <c r="Z569" s="125">
        <f t="shared" si="470"/>
        <v>0</v>
      </c>
      <c r="AA569" s="125" t="str">
        <f t="shared" si="467"/>
        <v>IV</v>
      </c>
      <c r="AB569" s="125" t="str">
        <f t="shared" si="471"/>
        <v>IV</v>
      </c>
      <c r="AC569" s="125" t="str">
        <f t="shared" si="472"/>
        <v>Falta Valorar</v>
      </c>
      <c r="AD569" s="125" t="str">
        <f t="shared" si="473"/>
        <v>Falta Valorar</v>
      </c>
      <c r="AE569" s="125"/>
      <c r="AF569" s="125"/>
      <c r="AN569" s="127"/>
      <c r="AO569" s="127"/>
      <c r="AP569" s="127"/>
      <c r="AQ569" s="127"/>
      <c r="AR569" s="127"/>
      <c r="AS569" s="127"/>
      <c r="AT569" s="127"/>
      <c r="AU569" s="127"/>
      <c r="AV569" s="127"/>
      <c r="AW569" s="127"/>
      <c r="AX569" s="127"/>
      <c r="AY569" s="127"/>
      <c r="AZ569" s="127"/>
    </row>
    <row r="570" spans="1:52" s="126" customFormat="1" x14ac:dyDescent="0.25">
      <c r="A570" s="124"/>
      <c r="B570" s="125"/>
      <c r="F570" s="125"/>
      <c r="G570" s="125"/>
      <c r="O570" s="125"/>
      <c r="P570" s="125"/>
      <c r="Q570" s="125"/>
      <c r="R570" s="125"/>
      <c r="S570" s="125">
        <f t="shared" si="474"/>
        <v>0</v>
      </c>
      <c r="T570" s="125">
        <f t="shared" si="468"/>
        <v>0</v>
      </c>
      <c r="U570" s="125" t="str">
        <f t="shared" si="466"/>
        <v>Bajo</v>
      </c>
      <c r="V570" s="125" t="str">
        <f t="shared" si="469"/>
        <v>Bajo</v>
      </c>
      <c r="W570" s="125"/>
      <c r="X570" s="125"/>
      <c r="Y570" s="125">
        <f t="shared" si="475"/>
        <v>0</v>
      </c>
      <c r="Z570" s="125">
        <f t="shared" si="470"/>
        <v>0</v>
      </c>
      <c r="AA570" s="125" t="str">
        <f t="shared" si="467"/>
        <v>IV</v>
      </c>
      <c r="AB570" s="125" t="str">
        <f t="shared" si="471"/>
        <v>IV</v>
      </c>
      <c r="AC570" s="125" t="str">
        <f t="shared" si="472"/>
        <v>Falta Valorar</v>
      </c>
      <c r="AD570" s="125" t="str">
        <f t="shared" si="473"/>
        <v>Falta Valorar</v>
      </c>
      <c r="AE570" s="125"/>
      <c r="AF570" s="125"/>
      <c r="AN570" s="127"/>
      <c r="AO570" s="127"/>
      <c r="AP570" s="127"/>
      <c r="AQ570" s="127"/>
      <c r="AR570" s="127"/>
      <c r="AS570" s="127"/>
      <c r="AT570" s="127"/>
      <c r="AU570" s="127"/>
      <c r="AV570" s="127"/>
      <c r="AW570" s="127"/>
      <c r="AX570" s="127"/>
      <c r="AY570" s="127"/>
      <c r="AZ570" s="127"/>
    </row>
    <row r="571" spans="1:52" s="126" customFormat="1" x14ac:dyDescent="0.25">
      <c r="A571" s="124"/>
      <c r="B571" s="125"/>
      <c r="F571" s="125"/>
      <c r="G571" s="125"/>
      <c r="O571" s="125"/>
      <c r="P571" s="125"/>
      <c r="Q571" s="125"/>
      <c r="R571" s="125"/>
      <c r="S571" s="125">
        <f t="shared" si="474"/>
        <v>0</v>
      </c>
      <c r="T571" s="125">
        <f t="shared" si="468"/>
        <v>0</v>
      </c>
      <c r="U571" s="125" t="str">
        <f t="shared" si="466"/>
        <v>Bajo</v>
      </c>
      <c r="V571" s="125" t="str">
        <f t="shared" si="469"/>
        <v>Bajo</v>
      </c>
      <c r="W571" s="125"/>
      <c r="X571" s="125"/>
      <c r="Y571" s="125">
        <f t="shared" si="475"/>
        <v>0</v>
      </c>
      <c r="Z571" s="125">
        <f t="shared" si="470"/>
        <v>0</v>
      </c>
      <c r="AA571" s="125" t="str">
        <f t="shared" si="467"/>
        <v>IV</v>
      </c>
      <c r="AB571" s="125" t="str">
        <f t="shared" si="471"/>
        <v>IV</v>
      </c>
      <c r="AC571" s="125" t="str">
        <f t="shared" si="472"/>
        <v>Falta Valorar</v>
      </c>
      <c r="AD571" s="125" t="str">
        <f t="shared" si="473"/>
        <v>Falta Valorar</v>
      </c>
      <c r="AE571" s="125"/>
      <c r="AF571" s="125"/>
      <c r="AN571" s="127"/>
      <c r="AO571" s="127"/>
      <c r="AP571" s="127"/>
      <c r="AQ571" s="127"/>
      <c r="AR571" s="127"/>
      <c r="AS571" s="127"/>
      <c r="AT571" s="127"/>
      <c r="AU571" s="127"/>
      <c r="AV571" s="127"/>
      <c r="AW571" s="127"/>
      <c r="AX571" s="127"/>
      <c r="AY571" s="127"/>
      <c r="AZ571" s="127"/>
    </row>
    <row r="572" spans="1:52" s="126" customFormat="1" x14ac:dyDescent="0.25">
      <c r="A572" s="124"/>
      <c r="B572" s="125"/>
      <c r="F572" s="125"/>
      <c r="G572" s="125"/>
      <c r="O572" s="125"/>
      <c r="P572" s="125"/>
      <c r="Q572" s="125"/>
      <c r="R572" s="125"/>
      <c r="S572" s="125">
        <f t="shared" si="474"/>
        <v>0</v>
      </c>
      <c r="T572" s="125">
        <f t="shared" si="468"/>
        <v>0</v>
      </c>
      <c r="U572" s="125" t="str">
        <f t="shared" si="466"/>
        <v>Bajo</v>
      </c>
      <c r="V572" s="125" t="str">
        <f t="shared" si="469"/>
        <v>Bajo</v>
      </c>
      <c r="W572" s="125"/>
      <c r="X572" s="125"/>
      <c r="Y572" s="125">
        <f t="shared" si="475"/>
        <v>0</v>
      </c>
      <c r="Z572" s="125">
        <f t="shared" si="470"/>
        <v>0</v>
      </c>
      <c r="AA572" s="125" t="str">
        <f t="shared" si="467"/>
        <v>IV</v>
      </c>
      <c r="AB572" s="125" t="str">
        <f t="shared" si="471"/>
        <v>IV</v>
      </c>
      <c r="AC572" s="125" t="str">
        <f t="shared" si="472"/>
        <v>Falta Valorar</v>
      </c>
      <c r="AD572" s="125" t="str">
        <f t="shared" si="473"/>
        <v>Falta Valorar</v>
      </c>
      <c r="AE572" s="125"/>
      <c r="AF572" s="125"/>
      <c r="AN572" s="127"/>
      <c r="AO572" s="127"/>
      <c r="AP572" s="127"/>
      <c r="AQ572" s="127"/>
      <c r="AR572" s="127"/>
      <c r="AS572" s="127"/>
      <c r="AT572" s="127"/>
      <c r="AU572" s="127"/>
      <c r="AV572" s="127"/>
      <c r="AW572" s="127"/>
      <c r="AX572" s="127"/>
      <c r="AY572" s="127"/>
      <c r="AZ572" s="127"/>
    </row>
    <row r="573" spans="1:52" s="126" customFormat="1" x14ac:dyDescent="0.25">
      <c r="A573" s="124"/>
      <c r="B573" s="125"/>
      <c r="F573" s="125"/>
      <c r="G573" s="125"/>
      <c r="O573" s="125"/>
      <c r="P573" s="125"/>
      <c r="Q573" s="125"/>
      <c r="R573" s="125"/>
      <c r="S573" s="125">
        <f t="shared" si="474"/>
        <v>0</v>
      </c>
      <c r="T573" s="125">
        <f t="shared" si="468"/>
        <v>0</v>
      </c>
      <c r="U573" s="125" t="str">
        <f t="shared" si="466"/>
        <v>Bajo</v>
      </c>
      <c r="V573" s="125" t="str">
        <f t="shared" si="469"/>
        <v>Bajo</v>
      </c>
      <c r="W573" s="125"/>
      <c r="X573" s="125"/>
      <c r="Y573" s="125">
        <f t="shared" si="475"/>
        <v>0</v>
      </c>
      <c r="Z573" s="125">
        <f t="shared" si="470"/>
        <v>0</v>
      </c>
      <c r="AA573" s="125" t="str">
        <f t="shared" si="467"/>
        <v>IV</v>
      </c>
      <c r="AB573" s="125" t="str">
        <f t="shared" si="471"/>
        <v>IV</v>
      </c>
      <c r="AC573" s="125" t="str">
        <f t="shared" si="472"/>
        <v>Falta Valorar</v>
      </c>
      <c r="AD573" s="125" t="str">
        <f t="shared" si="473"/>
        <v>Falta Valorar</v>
      </c>
      <c r="AE573" s="125"/>
      <c r="AF573" s="125"/>
      <c r="AN573" s="127"/>
      <c r="AO573" s="127"/>
      <c r="AP573" s="127"/>
      <c r="AQ573" s="127"/>
      <c r="AR573" s="127"/>
      <c r="AS573" s="127"/>
      <c r="AT573" s="127"/>
      <c r="AU573" s="127"/>
      <c r="AV573" s="127"/>
      <c r="AW573" s="127"/>
      <c r="AX573" s="127"/>
      <c r="AY573" s="127"/>
      <c r="AZ573" s="127"/>
    </row>
    <row r="574" spans="1:52" s="126" customFormat="1" x14ac:dyDescent="0.25">
      <c r="A574" s="124"/>
      <c r="B574" s="125"/>
      <c r="F574" s="125"/>
      <c r="G574" s="125"/>
      <c r="O574" s="125"/>
      <c r="P574" s="125"/>
      <c r="Q574" s="125"/>
      <c r="R574" s="125"/>
      <c r="S574" s="125">
        <f t="shared" si="474"/>
        <v>0</v>
      </c>
      <c r="T574" s="125">
        <f t="shared" si="468"/>
        <v>0</v>
      </c>
      <c r="U574" s="125" t="str">
        <f t="shared" si="466"/>
        <v>Bajo</v>
      </c>
      <c r="V574" s="125" t="str">
        <f t="shared" si="469"/>
        <v>Bajo</v>
      </c>
      <c r="W574" s="125"/>
      <c r="X574" s="125"/>
      <c r="Y574" s="125">
        <f t="shared" si="475"/>
        <v>0</v>
      </c>
      <c r="Z574" s="125">
        <f t="shared" si="470"/>
        <v>0</v>
      </c>
      <c r="AA574" s="125" t="str">
        <f t="shared" si="467"/>
        <v>IV</v>
      </c>
      <c r="AB574" s="125" t="str">
        <f t="shared" si="471"/>
        <v>IV</v>
      </c>
      <c r="AC574" s="125" t="str">
        <f t="shared" si="472"/>
        <v>Falta Valorar</v>
      </c>
      <c r="AD574" s="125" t="str">
        <f t="shared" si="473"/>
        <v>Falta Valorar</v>
      </c>
      <c r="AE574" s="125"/>
      <c r="AF574" s="125"/>
      <c r="AN574" s="127"/>
      <c r="AO574" s="127"/>
      <c r="AP574" s="127"/>
      <c r="AQ574" s="127"/>
      <c r="AR574" s="127"/>
      <c r="AS574" s="127"/>
      <c r="AT574" s="127"/>
      <c r="AU574" s="127"/>
      <c r="AV574" s="127"/>
      <c r="AW574" s="127"/>
      <c r="AX574" s="127"/>
      <c r="AY574" s="127"/>
      <c r="AZ574" s="127"/>
    </row>
    <row r="575" spans="1:52" s="126" customFormat="1" x14ac:dyDescent="0.25">
      <c r="A575" s="124"/>
      <c r="B575" s="125"/>
      <c r="F575" s="125"/>
      <c r="G575" s="125"/>
      <c r="O575" s="125"/>
      <c r="P575" s="125"/>
      <c r="Q575" s="125"/>
      <c r="R575" s="125"/>
      <c r="S575" s="125">
        <f t="shared" si="474"/>
        <v>0</v>
      </c>
      <c r="T575" s="125">
        <f t="shared" si="468"/>
        <v>0</v>
      </c>
      <c r="U575" s="125" t="str">
        <f t="shared" ref="U575:U638" si="476">IF(S575&gt;=24,"Muy Alto",IF(S575&gt;=10,"Alto",IF(S575&gt;=6,"Medio",IF(S575&gt;=0,"Bajo"))))</f>
        <v>Bajo</v>
      </c>
      <c r="V575" s="125" t="str">
        <f t="shared" si="469"/>
        <v>Bajo</v>
      </c>
      <c r="W575" s="125"/>
      <c r="X575" s="125"/>
      <c r="Y575" s="125">
        <f t="shared" si="475"/>
        <v>0</v>
      </c>
      <c r="Z575" s="125">
        <f t="shared" si="470"/>
        <v>0</v>
      </c>
      <c r="AA575" s="125" t="str">
        <f t="shared" ref="AA575:AA638" si="477">IF(Y575&gt;=600,"I",IF(Y575&gt;=150,"II",IF(Y575&gt;=40,"III",IF(Y575&gt;=0,"IV"))))</f>
        <v>IV</v>
      </c>
      <c r="AB575" s="125" t="str">
        <f t="shared" si="471"/>
        <v>IV</v>
      </c>
      <c r="AC575" s="125" t="str">
        <f t="shared" si="472"/>
        <v>Falta Valorar</v>
      </c>
      <c r="AD575" s="125" t="str">
        <f t="shared" si="473"/>
        <v>Falta Valorar</v>
      </c>
      <c r="AE575" s="125"/>
      <c r="AF575" s="125"/>
      <c r="AN575" s="127"/>
      <c r="AO575" s="127"/>
      <c r="AP575" s="127"/>
      <c r="AQ575" s="127"/>
      <c r="AR575" s="127"/>
      <c r="AS575" s="127"/>
      <c r="AT575" s="127"/>
      <c r="AU575" s="127"/>
      <c r="AV575" s="127"/>
      <c r="AW575" s="127"/>
      <c r="AX575" s="127"/>
      <c r="AY575" s="127"/>
      <c r="AZ575" s="127"/>
    </row>
    <row r="576" spans="1:52" s="126" customFormat="1" x14ac:dyDescent="0.25">
      <c r="A576" s="124"/>
      <c r="B576" s="125"/>
      <c r="F576" s="125"/>
      <c r="G576" s="125"/>
      <c r="O576" s="125"/>
      <c r="P576" s="125"/>
      <c r="Q576" s="125"/>
      <c r="R576" s="125"/>
      <c r="S576" s="125">
        <f t="shared" si="474"/>
        <v>0</v>
      </c>
      <c r="T576" s="125">
        <f t="shared" si="468"/>
        <v>0</v>
      </c>
      <c r="U576" s="125" t="str">
        <f t="shared" si="476"/>
        <v>Bajo</v>
      </c>
      <c r="V576" s="125" t="str">
        <f t="shared" si="469"/>
        <v>Bajo</v>
      </c>
      <c r="W576" s="125"/>
      <c r="X576" s="125"/>
      <c r="Y576" s="125">
        <f t="shared" si="475"/>
        <v>0</v>
      </c>
      <c r="Z576" s="125">
        <f t="shared" si="470"/>
        <v>0</v>
      </c>
      <c r="AA576" s="125" t="str">
        <f t="shared" si="477"/>
        <v>IV</v>
      </c>
      <c r="AB576" s="125" t="str">
        <f t="shared" si="471"/>
        <v>IV</v>
      </c>
      <c r="AC576" s="125" t="str">
        <f t="shared" si="472"/>
        <v>Falta Valorar</v>
      </c>
      <c r="AD576" s="125" t="str">
        <f t="shared" si="473"/>
        <v>Falta Valorar</v>
      </c>
      <c r="AE576" s="125"/>
      <c r="AF576" s="125"/>
      <c r="AN576" s="127"/>
      <c r="AO576" s="127"/>
      <c r="AP576" s="127"/>
      <c r="AQ576" s="127"/>
      <c r="AR576" s="127"/>
      <c r="AS576" s="127"/>
      <c r="AT576" s="127"/>
      <c r="AU576" s="127"/>
      <c r="AV576" s="127"/>
      <c r="AW576" s="127"/>
      <c r="AX576" s="127"/>
      <c r="AY576" s="127"/>
      <c r="AZ576" s="127"/>
    </row>
    <row r="577" spans="1:52" s="126" customFormat="1" x14ac:dyDescent="0.25">
      <c r="A577" s="124"/>
      <c r="B577" s="125"/>
      <c r="F577" s="125"/>
      <c r="G577" s="125"/>
      <c r="O577" s="125"/>
      <c r="P577" s="125"/>
      <c r="Q577" s="125"/>
      <c r="R577" s="125"/>
      <c r="S577" s="125">
        <f t="shared" si="474"/>
        <v>0</v>
      </c>
      <c r="T577" s="125">
        <f t="shared" si="468"/>
        <v>0</v>
      </c>
      <c r="U577" s="125" t="str">
        <f t="shared" si="476"/>
        <v>Bajo</v>
      </c>
      <c r="V577" s="125" t="str">
        <f t="shared" si="469"/>
        <v>Bajo</v>
      </c>
      <c r="W577" s="125"/>
      <c r="X577" s="125"/>
      <c r="Y577" s="125">
        <f t="shared" si="475"/>
        <v>0</v>
      </c>
      <c r="Z577" s="125">
        <f t="shared" si="470"/>
        <v>0</v>
      </c>
      <c r="AA577" s="125" t="str">
        <f t="shared" si="477"/>
        <v>IV</v>
      </c>
      <c r="AB577" s="125" t="str">
        <f t="shared" si="471"/>
        <v>IV</v>
      </c>
      <c r="AC577" s="125" t="str">
        <f t="shared" si="472"/>
        <v>Falta Valorar</v>
      </c>
      <c r="AD577" s="125" t="str">
        <f t="shared" si="473"/>
        <v>Falta Valorar</v>
      </c>
      <c r="AE577" s="125"/>
      <c r="AF577" s="125"/>
      <c r="AN577" s="127"/>
      <c r="AO577" s="127"/>
      <c r="AP577" s="127"/>
      <c r="AQ577" s="127"/>
      <c r="AR577" s="127"/>
      <c r="AS577" s="127"/>
      <c r="AT577" s="127"/>
      <c r="AU577" s="127"/>
      <c r="AV577" s="127"/>
      <c r="AW577" s="127"/>
      <c r="AX577" s="127"/>
      <c r="AY577" s="127"/>
      <c r="AZ577" s="127"/>
    </row>
    <row r="578" spans="1:52" s="126" customFormat="1" x14ac:dyDescent="0.25">
      <c r="A578" s="124"/>
      <c r="B578" s="125"/>
      <c r="F578" s="125"/>
      <c r="G578" s="125"/>
      <c r="O578" s="125"/>
      <c r="P578" s="125"/>
      <c r="Q578" s="125"/>
      <c r="R578" s="125"/>
      <c r="S578" s="125">
        <f t="shared" si="474"/>
        <v>0</v>
      </c>
      <c r="T578" s="125">
        <f t="shared" si="468"/>
        <v>0</v>
      </c>
      <c r="U578" s="125" t="str">
        <f t="shared" si="476"/>
        <v>Bajo</v>
      </c>
      <c r="V578" s="125" t="str">
        <f t="shared" si="469"/>
        <v>Bajo</v>
      </c>
      <c r="W578" s="125"/>
      <c r="X578" s="125"/>
      <c r="Y578" s="125">
        <f t="shared" si="475"/>
        <v>0</v>
      </c>
      <c r="Z578" s="125">
        <f t="shared" si="470"/>
        <v>0</v>
      </c>
      <c r="AA578" s="125" t="str">
        <f t="shared" si="477"/>
        <v>IV</v>
      </c>
      <c r="AB578" s="125" t="str">
        <f t="shared" si="471"/>
        <v>IV</v>
      </c>
      <c r="AC578" s="125" t="str">
        <f t="shared" si="472"/>
        <v>Falta Valorar</v>
      </c>
      <c r="AD578" s="125" t="str">
        <f t="shared" si="473"/>
        <v>Falta Valorar</v>
      </c>
      <c r="AE578" s="125"/>
      <c r="AF578" s="125"/>
      <c r="AN578" s="127"/>
      <c r="AO578" s="127"/>
      <c r="AP578" s="127"/>
      <c r="AQ578" s="127"/>
      <c r="AR578" s="127"/>
      <c r="AS578" s="127"/>
      <c r="AT578" s="127"/>
      <c r="AU578" s="127"/>
      <c r="AV578" s="127"/>
      <c r="AW578" s="127"/>
      <c r="AX578" s="127"/>
      <c r="AY578" s="127"/>
      <c r="AZ578" s="127"/>
    </row>
    <row r="579" spans="1:52" s="126" customFormat="1" x14ac:dyDescent="0.25">
      <c r="A579" s="124"/>
      <c r="B579" s="125"/>
      <c r="F579" s="125"/>
      <c r="G579" s="125"/>
      <c r="O579" s="125"/>
      <c r="P579" s="125"/>
      <c r="Q579" s="125"/>
      <c r="R579" s="125"/>
      <c r="S579" s="125">
        <f t="shared" si="474"/>
        <v>0</v>
      </c>
      <c r="T579" s="125">
        <f t="shared" si="468"/>
        <v>0</v>
      </c>
      <c r="U579" s="125" t="str">
        <f t="shared" si="476"/>
        <v>Bajo</v>
      </c>
      <c r="V579" s="125" t="str">
        <f t="shared" si="469"/>
        <v>Bajo</v>
      </c>
      <c r="W579" s="125"/>
      <c r="X579" s="125"/>
      <c r="Y579" s="125">
        <f t="shared" si="475"/>
        <v>0</v>
      </c>
      <c r="Z579" s="125">
        <f t="shared" si="470"/>
        <v>0</v>
      </c>
      <c r="AA579" s="125" t="str">
        <f t="shared" si="477"/>
        <v>IV</v>
      </c>
      <c r="AB579" s="125" t="str">
        <f t="shared" si="471"/>
        <v>IV</v>
      </c>
      <c r="AC579" s="125" t="str">
        <f t="shared" si="472"/>
        <v>Falta Valorar</v>
      </c>
      <c r="AD579" s="125" t="str">
        <f t="shared" si="473"/>
        <v>Falta Valorar</v>
      </c>
      <c r="AE579" s="125"/>
      <c r="AF579" s="125"/>
      <c r="AN579" s="127"/>
      <c r="AO579" s="127"/>
      <c r="AP579" s="127"/>
      <c r="AQ579" s="127"/>
      <c r="AR579" s="127"/>
      <c r="AS579" s="127"/>
      <c r="AT579" s="127"/>
      <c r="AU579" s="127"/>
      <c r="AV579" s="127"/>
      <c r="AW579" s="127"/>
      <c r="AX579" s="127"/>
      <c r="AY579" s="127"/>
      <c r="AZ579" s="127"/>
    </row>
    <row r="580" spans="1:52" s="126" customFormat="1" x14ac:dyDescent="0.25">
      <c r="A580" s="124"/>
      <c r="B580" s="125"/>
      <c r="F580" s="125"/>
      <c r="G580" s="125"/>
      <c r="O580" s="125"/>
      <c r="P580" s="125"/>
      <c r="Q580" s="125"/>
      <c r="R580" s="125"/>
      <c r="S580" s="125">
        <f t="shared" si="474"/>
        <v>0</v>
      </c>
      <c r="T580" s="125">
        <f t="shared" ref="T580:T643" si="478">P580*R580</f>
        <v>0</v>
      </c>
      <c r="U580" s="125" t="str">
        <f t="shared" si="476"/>
        <v>Bajo</v>
      </c>
      <c r="V580" s="125" t="str">
        <f t="shared" ref="V580:V643" si="479">IF(T580&gt;=24,"Muy Alto",IF(T580&gt;=10,"Alto",IF(T580&gt;=6,"Medio",IF(T580&gt;=0,"Bajo"))))</f>
        <v>Bajo</v>
      </c>
      <c r="W580" s="125"/>
      <c r="X580" s="125"/>
      <c r="Y580" s="125">
        <f t="shared" si="475"/>
        <v>0</v>
      </c>
      <c r="Z580" s="125">
        <f t="shared" ref="Z580:Z643" si="480">T580*X580</f>
        <v>0</v>
      </c>
      <c r="AA580" s="125" t="str">
        <f t="shared" si="477"/>
        <v>IV</v>
      </c>
      <c r="AB580" s="125" t="str">
        <f t="shared" ref="AB580:AB643" si="481">IF(Z580&gt;=600,"I",IF(Z580&gt;=150,"II",IF(Z580&gt;=40,"III",IF(Z580&gt;=0,"IV"))))</f>
        <v>IV</v>
      </c>
      <c r="AC580" s="125" t="str">
        <f t="shared" ref="AC580:AC643" si="482">IF(Y580&gt;=600,"NO Aceptable",IF(Y580&gt;=150,"Aceptable con control",IF(Y580&gt;=40,"Mejorable",IF(Y580&gt;0,"Aceptable",IF(Y580=0,"Falta Valorar")))))</f>
        <v>Falta Valorar</v>
      </c>
      <c r="AD580" s="125" t="str">
        <f t="shared" ref="AD580:AD643" si="483">IF(Z580&gt;=600,"NO Aceptable",IF(Z580&gt;=150,"Aceptable con control",IF(Z580&gt;=40,"Mejorable",IF(Z580&gt;0,"Aceptable",IF(Z580=0,"Falta Valorar")))))</f>
        <v>Falta Valorar</v>
      </c>
      <c r="AE580" s="125"/>
      <c r="AF580" s="125"/>
      <c r="AN580" s="127"/>
      <c r="AO580" s="127"/>
      <c r="AP580" s="127"/>
      <c r="AQ580" s="127"/>
      <c r="AR580" s="127"/>
      <c r="AS580" s="127"/>
      <c r="AT580" s="127"/>
      <c r="AU580" s="127"/>
      <c r="AV580" s="127"/>
      <c r="AW580" s="127"/>
      <c r="AX580" s="127"/>
      <c r="AY580" s="127"/>
      <c r="AZ580" s="127"/>
    </row>
    <row r="581" spans="1:52" s="126" customFormat="1" x14ac:dyDescent="0.25">
      <c r="A581" s="124"/>
      <c r="B581" s="125"/>
      <c r="F581" s="125"/>
      <c r="G581" s="125"/>
      <c r="O581" s="125"/>
      <c r="P581" s="125"/>
      <c r="Q581" s="125"/>
      <c r="R581" s="125"/>
      <c r="S581" s="125">
        <f t="shared" si="474"/>
        <v>0</v>
      </c>
      <c r="T581" s="125">
        <f t="shared" si="478"/>
        <v>0</v>
      </c>
      <c r="U581" s="125" t="str">
        <f t="shared" si="476"/>
        <v>Bajo</v>
      </c>
      <c r="V581" s="125" t="str">
        <f t="shared" si="479"/>
        <v>Bajo</v>
      </c>
      <c r="W581" s="125"/>
      <c r="X581" s="125"/>
      <c r="Y581" s="125">
        <f t="shared" si="475"/>
        <v>0</v>
      </c>
      <c r="Z581" s="125">
        <f t="shared" si="480"/>
        <v>0</v>
      </c>
      <c r="AA581" s="125" t="str">
        <f t="shared" si="477"/>
        <v>IV</v>
      </c>
      <c r="AB581" s="125" t="str">
        <f t="shared" si="481"/>
        <v>IV</v>
      </c>
      <c r="AC581" s="125" t="str">
        <f t="shared" si="482"/>
        <v>Falta Valorar</v>
      </c>
      <c r="AD581" s="125" t="str">
        <f t="shared" si="483"/>
        <v>Falta Valorar</v>
      </c>
      <c r="AE581" s="125"/>
      <c r="AF581" s="125"/>
      <c r="AN581" s="127"/>
      <c r="AO581" s="127"/>
      <c r="AP581" s="127"/>
      <c r="AQ581" s="127"/>
      <c r="AR581" s="127"/>
      <c r="AS581" s="127"/>
      <c r="AT581" s="127"/>
      <c r="AU581" s="127"/>
      <c r="AV581" s="127"/>
      <c r="AW581" s="127"/>
      <c r="AX581" s="127"/>
      <c r="AY581" s="127"/>
      <c r="AZ581" s="127"/>
    </row>
    <row r="582" spans="1:52" s="126" customFormat="1" x14ac:dyDescent="0.25">
      <c r="A582" s="124"/>
      <c r="B582" s="125"/>
      <c r="F582" s="125"/>
      <c r="G582" s="125"/>
      <c r="O582" s="125"/>
      <c r="P582" s="125"/>
      <c r="Q582" s="125"/>
      <c r="R582" s="125"/>
      <c r="S582" s="125">
        <f t="shared" si="474"/>
        <v>0</v>
      </c>
      <c r="T582" s="125">
        <f t="shared" si="478"/>
        <v>0</v>
      </c>
      <c r="U582" s="125" t="str">
        <f t="shared" si="476"/>
        <v>Bajo</v>
      </c>
      <c r="V582" s="125" t="str">
        <f t="shared" si="479"/>
        <v>Bajo</v>
      </c>
      <c r="W582" s="125"/>
      <c r="X582" s="125"/>
      <c r="Y582" s="125">
        <f t="shared" si="475"/>
        <v>0</v>
      </c>
      <c r="Z582" s="125">
        <f t="shared" si="480"/>
        <v>0</v>
      </c>
      <c r="AA582" s="125" t="str">
        <f t="shared" si="477"/>
        <v>IV</v>
      </c>
      <c r="AB582" s="125" t="str">
        <f t="shared" si="481"/>
        <v>IV</v>
      </c>
      <c r="AC582" s="125" t="str">
        <f t="shared" si="482"/>
        <v>Falta Valorar</v>
      </c>
      <c r="AD582" s="125" t="str">
        <f t="shared" si="483"/>
        <v>Falta Valorar</v>
      </c>
      <c r="AE582" s="125"/>
      <c r="AF582" s="125"/>
      <c r="AN582" s="127"/>
      <c r="AO582" s="127"/>
      <c r="AP582" s="127"/>
      <c r="AQ582" s="127"/>
      <c r="AR582" s="127"/>
      <c r="AS582" s="127"/>
      <c r="AT582" s="127"/>
      <c r="AU582" s="127"/>
      <c r="AV582" s="127"/>
      <c r="AW582" s="127"/>
      <c r="AX582" s="127"/>
      <c r="AY582" s="127"/>
      <c r="AZ582" s="127"/>
    </row>
    <row r="583" spans="1:52" s="126" customFormat="1" x14ac:dyDescent="0.25">
      <c r="A583" s="124"/>
      <c r="B583" s="125"/>
      <c r="F583" s="125"/>
      <c r="G583" s="125"/>
      <c r="O583" s="125"/>
      <c r="P583" s="125"/>
      <c r="Q583" s="125"/>
      <c r="R583" s="125"/>
      <c r="S583" s="125">
        <f t="shared" si="474"/>
        <v>0</v>
      </c>
      <c r="T583" s="125">
        <f t="shared" si="478"/>
        <v>0</v>
      </c>
      <c r="U583" s="125" t="str">
        <f t="shared" si="476"/>
        <v>Bajo</v>
      </c>
      <c r="V583" s="125" t="str">
        <f t="shared" si="479"/>
        <v>Bajo</v>
      </c>
      <c r="W583" s="125"/>
      <c r="X583" s="125"/>
      <c r="Y583" s="125">
        <f t="shared" si="475"/>
        <v>0</v>
      </c>
      <c r="Z583" s="125">
        <f t="shared" si="480"/>
        <v>0</v>
      </c>
      <c r="AA583" s="125" t="str">
        <f t="shared" si="477"/>
        <v>IV</v>
      </c>
      <c r="AB583" s="125" t="str">
        <f t="shared" si="481"/>
        <v>IV</v>
      </c>
      <c r="AC583" s="125" t="str">
        <f t="shared" si="482"/>
        <v>Falta Valorar</v>
      </c>
      <c r="AD583" s="125" t="str">
        <f t="shared" si="483"/>
        <v>Falta Valorar</v>
      </c>
      <c r="AE583" s="125"/>
      <c r="AF583" s="125"/>
      <c r="AN583" s="127"/>
      <c r="AO583" s="127"/>
      <c r="AP583" s="127"/>
      <c r="AQ583" s="127"/>
      <c r="AR583" s="127"/>
      <c r="AS583" s="127"/>
      <c r="AT583" s="127"/>
      <c r="AU583" s="127"/>
      <c r="AV583" s="127"/>
      <c r="AW583" s="127"/>
      <c r="AX583" s="127"/>
      <c r="AY583" s="127"/>
      <c r="AZ583" s="127"/>
    </row>
    <row r="584" spans="1:52" s="126" customFormat="1" x14ac:dyDescent="0.25">
      <c r="A584" s="124"/>
      <c r="B584" s="125"/>
      <c r="F584" s="125"/>
      <c r="G584" s="125"/>
      <c r="O584" s="125"/>
      <c r="P584" s="125"/>
      <c r="Q584" s="125"/>
      <c r="R584" s="125"/>
      <c r="S584" s="125">
        <f t="shared" si="474"/>
        <v>0</v>
      </c>
      <c r="T584" s="125">
        <f t="shared" si="478"/>
        <v>0</v>
      </c>
      <c r="U584" s="125" t="str">
        <f t="shared" si="476"/>
        <v>Bajo</v>
      </c>
      <c r="V584" s="125" t="str">
        <f t="shared" si="479"/>
        <v>Bajo</v>
      </c>
      <c r="W584" s="125"/>
      <c r="X584" s="125"/>
      <c r="Y584" s="125">
        <f t="shared" si="475"/>
        <v>0</v>
      </c>
      <c r="Z584" s="125">
        <f t="shared" si="480"/>
        <v>0</v>
      </c>
      <c r="AA584" s="125" t="str">
        <f t="shared" si="477"/>
        <v>IV</v>
      </c>
      <c r="AB584" s="125" t="str">
        <f t="shared" si="481"/>
        <v>IV</v>
      </c>
      <c r="AC584" s="125" t="str">
        <f t="shared" si="482"/>
        <v>Falta Valorar</v>
      </c>
      <c r="AD584" s="125" t="str">
        <f t="shared" si="483"/>
        <v>Falta Valorar</v>
      </c>
      <c r="AE584" s="125"/>
      <c r="AF584" s="125"/>
      <c r="AN584" s="127"/>
      <c r="AO584" s="127"/>
      <c r="AP584" s="127"/>
      <c r="AQ584" s="127"/>
      <c r="AR584" s="127"/>
      <c r="AS584" s="127"/>
      <c r="AT584" s="127"/>
      <c r="AU584" s="127"/>
      <c r="AV584" s="127"/>
      <c r="AW584" s="127"/>
      <c r="AX584" s="127"/>
      <c r="AY584" s="127"/>
      <c r="AZ584" s="127"/>
    </row>
    <row r="585" spans="1:52" s="126" customFormat="1" x14ac:dyDescent="0.25">
      <c r="A585" s="124"/>
      <c r="B585" s="125"/>
      <c r="F585" s="125"/>
      <c r="G585" s="125"/>
      <c r="O585" s="125"/>
      <c r="P585" s="125"/>
      <c r="Q585" s="125"/>
      <c r="R585" s="125"/>
      <c r="S585" s="125">
        <f t="shared" si="474"/>
        <v>0</v>
      </c>
      <c r="T585" s="125">
        <f t="shared" si="478"/>
        <v>0</v>
      </c>
      <c r="U585" s="125" t="str">
        <f t="shared" si="476"/>
        <v>Bajo</v>
      </c>
      <c r="V585" s="125" t="str">
        <f t="shared" si="479"/>
        <v>Bajo</v>
      </c>
      <c r="W585" s="125"/>
      <c r="X585" s="125"/>
      <c r="Y585" s="125">
        <f t="shared" si="475"/>
        <v>0</v>
      </c>
      <c r="Z585" s="125">
        <f t="shared" si="480"/>
        <v>0</v>
      </c>
      <c r="AA585" s="125" t="str">
        <f t="shared" si="477"/>
        <v>IV</v>
      </c>
      <c r="AB585" s="125" t="str">
        <f t="shared" si="481"/>
        <v>IV</v>
      </c>
      <c r="AC585" s="125" t="str">
        <f t="shared" si="482"/>
        <v>Falta Valorar</v>
      </c>
      <c r="AD585" s="125" t="str">
        <f t="shared" si="483"/>
        <v>Falta Valorar</v>
      </c>
      <c r="AE585" s="125"/>
      <c r="AF585" s="125"/>
      <c r="AN585" s="127"/>
      <c r="AO585" s="127"/>
      <c r="AP585" s="127"/>
      <c r="AQ585" s="127"/>
      <c r="AR585" s="127"/>
      <c r="AS585" s="127"/>
      <c r="AT585" s="127"/>
      <c r="AU585" s="127"/>
      <c r="AV585" s="127"/>
      <c r="AW585" s="127"/>
      <c r="AX585" s="127"/>
      <c r="AY585" s="127"/>
      <c r="AZ585" s="127"/>
    </row>
    <row r="586" spans="1:52" s="126" customFormat="1" x14ac:dyDescent="0.25">
      <c r="A586" s="124"/>
      <c r="B586" s="125"/>
      <c r="F586" s="125"/>
      <c r="G586" s="125"/>
      <c r="O586" s="125"/>
      <c r="P586" s="125"/>
      <c r="Q586" s="125"/>
      <c r="R586" s="125"/>
      <c r="S586" s="125">
        <f t="shared" si="474"/>
        <v>0</v>
      </c>
      <c r="T586" s="125">
        <f t="shared" si="478"/>
        <v>0</v>
      </c>
      <c r="U586" s="125" t="str">
        <f t="shared" si="476"/>
        <v>Bajo</v>
      </c>
      <c r="V586" s="125" t="str">
        <f t="shared" si="479"/>
        <v>Bajo</v>
      </c>
      <c r="W586" s="125"/>
      <c r="X586" s="125"/>
      <c r="Y586" s="125">
        <f t="shared" si="475"/>
        <v>0</v>
      </c>
      <c r="Z586" s="125">
        <f t="shared" si="480"/>
        <v>0</v>
      </c>
      <c r="AA586" s="125" t="str">
        <f t="shared" si="477"/>
        <v>IV</v>
      </c>
      <c r="AB586" s="125" t="str">
        <f t="shared" si="481"/>
        <v>IV</v>
      </c>
      <c r="AC586" s="125" t="str">
        <f t="shared" si="482"/>
        <v>Falta Valorar</v>
      </c>
      <c r="AD586" s="125" t="str">
        <f t="shared" si="483"/>
        <v>Falta Valorar</v>
      </c>
      <c r="AE586" s="125"/>
      <c r="AF586" s="125"/>
      <c r="AN586" s="127"/>
      <c r="AO586" s="127"/>
      <c r="AP586" s="127"/>
      <c r="AQ586" s="127"/>
      <c r="AR586" s="127"/>
      <c r="AS586" s="127"/>
      <c r="AT586" s="127"/>
      <c r="AU586" s="127"/>
      <c r="AV586" s="127"/>
      <c r="AW586" s="127"/>
      <c r="AX586" s="127"/>
      <c r="AY586" s="127"/>
      <c r="AZ586" s="127"/>
    </row>
    <row r="587" spans="1:52" s="126" customFormat="1" x14ac:dyDescent="0.25">
      <c r="A587" s="124"/>
      <c r="B587" s="125"/>
      <c r="F587" s="125"/>
      <c r="G587" s="125"/>
      <c r="O587" s="125"/>
      <c r="P587" s="125"/>
      <c r="Q587" s="125"/>
      <c r="R587" s="125"/>
      <c r="S587" s="125">
        <f t="shared" ref="S587:S650" si="484">O587*Q587</f>
        <v>0</v>
      </c>
      <c r="T587" s="125">
        <f t="shared" si="478"/>
        <v>0</v>
      </c>
      <c r="U587" s="125" t="str">
        <f t="shared" si="476"/>
        <v>Bajo</v>
      </c>
      <c r="V587" s="125" t="str">
        <f t="shared" si="479"/>
        <v>Bajo</v>
      </c>
      <c r="W587" s="125"/>
      <c r="X587" s="125"/>
      <c r="Y587" s="125">
        <f t="shared" ref="Y587:Y650" si="485">S587*W587</f>
        <v>0</v>
      </c>
      <c r="Z587" s="125">
        <f t="shared" si="480"/>
        <v>0</v>
      </c>
      <c r="AA587" s="125" t="str">
        <f t="shared" si="477"/>
        <v>IV</v>
      </c>
      <c r="AB587" s="125" t="str">
        <f t="shared" si="481"/>
        <v>IV</v>
      </c>
      <c r="AC587" s="125" t="str">
        <f t="shared" si="482"/>
        <v>Falta Valorar</v>
      </c>
      <c r="AD587" s="125" t="str">
        <f t="shared" si="483"/>
        <v>Falta Valorar</v>
      </c>
      <c r="AE587" s="125"/>
      <c r="AF587" s="125"/>
      <c r="AN587" s="127"/>
      <c r="AO587" s="127"/>
      <c r="AP587" s="127"/>
      <c r="AQ587" s="127"/>
      <c r="AR587" s="127"/>
      <c r="AS587" s="127"/>
      <c r="AT587" s="127"/>
      <c r="AU587" s="127"/>
      <c r="AV587" s="127"/>
      <c r="AW587" s="127"/>
      <c r="AX587" s="127"/>
      <c r="AY587" s="127"/>
      <c r="AZ587" s="127"/>
    </row>
    <row r="588" spans="1:52" s="126" customFormat="1" x14ac:dyDescent="0.25">
      <c r="A588" s="124"/>
      <c r="B588" s="125"/>
      <c r="F588" s="125"/>
      <c r="G588" s="125"/>
      <c r="O588" s="125"/>
      <c r="P588" s="125"/>
      <c r="Q588" s="125"/>
      <c r="R588" s="125"/>
      <c r="S588" s="125">
        <f t="shared" si="484"/>
        <v>0</v>
      </c>
      <c r="T588" s="125">
        <f t="shared" si="478"/>
        <v>0</v>
      </c>
      <c r="U588" s="125" t="str">
        <f t="shared" si="476"/>
        <v>Bajo</v>
      </c>
      <c r="V588" s="125" t="str">
        <f t="shared" si="479"/>
        <v>Bajo</v>
      </c>
      <c r="W588" s="125"/>
      <c r="X588" s="125"/>
      <c r="Y588" s="125">
        <f t="shared" si="485"/>
        <v>0</v>
      </c>
      <c r="Z588" s="125">
        <f t="shared" si="480"/>
        <v>0</v>
      </c>
      <c r="AA588" s="125" t="str">
        <f t="shared" si="477"/>
        <v>IV</v>
      </c>
      <c r="AB588" s="125" t="str">
        <f t="shared" si="481"/>
        <v>IV</v>
      </c>
      <c r="AC588" s="125" t="str">
        <f t="shared" si="482"/>
        <v>Falta Valorar</v>
      </c>
      <c r="AD588" s="125" t="str">
        <f t="shared" si="483"/>
        <v>Falta Valorar</v>
      </c>
      <c r="AE588" s="125"/>
      <c r="AF588" s="125"/>
      <c r="AN588" s="127"/>
      <c r="AO588" s="127"/>
      <c r="AP588" s="127"/>
      <c r="AQ588" s="127"/>
      <c r="AR588" s="127"/>
      <c r="AS588" s="127"/>
      <c r="AT588" s="127"/>
      <c r="AU588" s="127"/>
      <c r="AV588" s="127"/>
      <c r="AW588" s="127"/>
      <c r="AX588" s="127"/>
      <c r="AY588" s="127"/>
      <c r="AZ588" s="127"/>
    </row>
    <row r="589" spans="1:52" s="126" customFormat="1" x14ac:dyDescent="0.25">
      <c r="A589" s="124"/>
      <c r="B589" s="125"/>
      <c r="F589" s="125"/>
      <c r="G589" s="125"/>
      <c r="O589" s="125"/>
      <c r="P589" s="125"/>
      <c r="Q589" s="125"/>
      <c r="R589" s="125"/>
      <c r="S589" s="125">
        <f t="shared" si="484"/>
        <v>0</v>
      </c>
      <c r="T589" s="125">
        <f t="shared" si="478"/>
        <v>0</v>
      </c>
      <c r="U589" s="125" t="str">
        <f t="shared" si="476"/>
        <v>Bajo</v>
      </c>
      <c r="V589" s="125" t="str">
        <f t="shared" si="479"/>
        <v>Bajo</v>
      </c>
      <c r="W589" s="125"/>
      <c r="X589" s="125"/>
      <c r="Y589" s="125">
        <f t="shared" si="485"/>
        <v>0</v>
      </c>
      <c r="Z589" s="125">
        <f t="shared" si="480"/>
        <v>0</v>
      </c>
      <c r="AA589" s="125" t="str">
        <f t="shared" si="477"/>
        <v>IV</v>
      </c>
      <c r="AB589" s="125" t="str">
        <f t="shared" si="481"/>
        <v>IV</v>
      </c>
      <c r="AC589" s="125" t="str">
        <f t="shared" si="482"/>
        <v>Falta Valorar</v>
      </c>
      <c r="AD589" s="125" t="str">
        <f t="shared" si="483"/>
        <v>Falta Valorar</v>
      </c>
      <c r="AE589" s="125"/>
      <c r="AF589" s="125"/>
      <c r="AN589" s="127"/>
      <c r="AO589" s="127"/>
      <c r="AP589" s="127"/>
      <c r="AQ589" s="127"/>
      <c r="AR589" s="127"/>
      <c r="AS589" s="127"/>
      <c r="AT589" s="127"/>
      <c r="AU589" s="127"/>
      <c r="AV589" s="127"/>
      <c r="AW589" s="127"/>
      <c r="AX589" s="127"/>
      <c r="AY589" s="127"/>
      <c r="AZ589" s="127"/>
    </row>
    <row r="590" spans="1:52" s="126" customFormat="1" x14ac:dyDescent="0.25">
      <c r="A590" s="124"/>
      <c r="B590" s="125"/>
      <c r="F590" s="125"/>
      <c r="G590" s="125"/>
      <c r="O590" s="125"/>
      <c r="P590" s="125"/>
      <c r="Q590" s="125"/>
      <c r="R590" s="125"/>
      <c r="S590" s="125">
        <f t="shared" si="484"/>
        <v>0</v>
      </c>
      <c r="T590" s="125">
        <f t="shared" si="478"/>
        <v>0</v>
      </c>
      <c r="U590" s="125" t="str">
        <f t="shared" si="476"/>
        <v>Bajo</v>
      </c>
      <c r="V590" s="125" t="str">
        <f t="shared" si="479"/>
        <v>Bajo</v>
      </c>
      <c r="W590" s="125"/>
      <c r="X590" s="125"/>
      <c r="Y590" s="125">
        <f t="shared" si="485"/>
        <v>0</v>
      </c>
      <c r="Z590" s="125">
        <f t="shared" si="480"/>
        <v>0</v>
      </c>
      <c r="AA590" s="125" t="str">
        <f t="shared" si="477"/>
        <v>IV</v>
      </c>
      <c r="AB590" s="125" t="str">
        <f t="shared" si="481"/>
        <v>IV</v>
      </c>
      <c r="AC590" s="125" t="str">
        <f t="shared" si="482"/>
        <v>Falta Valorar</v>
      </c>
      <c r="AD590" s="125" t="str">
        <f t="shared" si="483"/>
        <v>Falta Valorar</v>
      </c>
      <c r="AE590" s="125"/>
      <c r="AF590" s="125"/>
      <c r="AN590" s="127"/>
      <c r="AO590" s="127"/>
      <c r="AP590" s="127"/>
      <c r="AQ590" s="127"/>
      <c r="AR590" s="127"/>
      <c r="AS590" s="127"/>
      <c r="AT590" s="127"/>
      <c r="AU590" s="127"/>
      <c r="AV590" s="127"/>
      <c r="AW590" s="127"/>
      <c r="AX590" s="127"/>
      <c r="AY590" s="127"/>
      <c r="AZ590" s="127"/>
    </row>
    <row r="591" spans="1:52" s="126" customFormat="1" x14ac:dyDescent="0.25">
      <c r="A591" s="124"/>
      <c r="B591" s="125"/>
      <c r="F591" s="125"/>
      <c r="G591" s="125"/>
      <c r="O591" s="125"/>
      <c r="P591" s="125"/>
      <c r="Q591" s="125"/>
      <c r="R591" s="125"/>
      <c r="S591" s="125">
        <f t="shared" si="484"/>
        <v>0</v>
      </c>
      <c r="T591" s="125">
        <f t="shared" si="478"/>
        <v>0</v>
      </c>
      <c r="U591" s="125" t="str">
        <f t="shared" si="476"/>
        <v>Bajo</v>
      </c>
      <c r="V591" s="125" t="str">
        <f t="shared" si="479"/>
        <v>Bajo</v>
      </c>
      <c r="W591" s="125"/>
      <c r="X591" s="125"/>
      <c r="Y591" s="125">
        <f t="shared" si="485"/>
        <v>0</v>
      </c>
      <c r="Z591" s="125">
        <f t="shared" si="480"/>
        <v>0</v>
      </c>
      <c r="AA591" s="125" t="str">
        <f t="shared" si="477"/>
        <v>IV</v>
      </c>
      <c r="AB591" s="125" t="str">
        <f t="shared" si="481"/>
        <v>IV</v>
      </c>
      <c r="AC591" s="125" t="str">
        <f t="shared" si="482"/>
        <v>Falta Valorar</v>
      </c>
      <c r="AD591" s="125" t="str">
        <f t="shared" si="483"/>
        <v>Falta Valorar</v>
      </c>
      <c r="AE591" s="125"/>
      <c r="AF591" s="125"/>
      <c r="AN591" s="127"/>
      <c r="AO591" s="127"/>
      <c r="AP591" s="127"/>
      <c r="AQ591" s="127"/>
      <c r="AR591" s="127"/>
      <c r="AS591" s="127"/>
      <c r="AT591" s="127"/>
      <c r="AU591" s="127"/>
      <c r="AV591" s="127"/>
      <c r="AW591" s="127"/>
      <c r="AX591" s="127"/>
      <c r="AY591" s="127"/>
      <c r="AZ591" s="127"/>
    </row>
    <row r="592" spans="1:52" s="126" customFormat="1" x14ac:dyDescent="0.25">
      <c r="A592" s="124"/>
      <c r="B592" s="125"/>
      <c r="F592" s="125"/>
      <c r="G592" s="125"/>
      <c r="O592" s="125"/>
      <c r="P592" s="125"/>
      <c r="Q592" s="125"/>
      <c r="R592" s="125"/>
      <c r="S592" s="125">
        <f t="shared" si="484"/>
        <v>0</v>
      </c>
      <c r="T592" s="125">
        <f t="shared" si="478"/>
        <v>0</v>
      </c>
      <c r="U592" s="125" t="str">
        <f t="shared" si="476"/>
        <v>Bajo</v>
      </c>
      <c r="V592" s="125" t="str">
        <f t="shared" si="479"/>
        <v>Bajo</v>
      </c>
      <c r="W592" s="125"/>
      <c r="X592" s="125"/>
      <c r="Y592" s="125">
        <f t="shared" si="485"/>
        <v>0</v>
      </c>
      <c r="Z592" s="125">
        <f t="shared" si="480"/>
        <v>0</v>
      </c>
      <c r="AA592" s="125" t="str">
        <f t="shared" si="477"/>
        <v>IV</v>
      </c>
      <c r="AB592" s="125" t="str">
        <f t="shared" si="481"/>
        <v>IV</v>
      </c>
      <c r="AC592" s="125" t="str">
        <f t="shared" si="482"/>
        <v>Falta Valorar</v>
      </c>
      <c r="AD592" s="125" t="str">
        <f t="shared" si="483"/>
        <v>Falta Valorar</v>
      </c>
      <c r="AE592" s="125"/>
      <c r="AF592" s="125"/>
      <c r="AN592" s="127"/>
      <c r="AO592" s="127"/>
      <c r="AP592" s="127"/>
      <c r="AQ592" s="127"/>
      <c r="AR592" s="127"/>
      <c r="AS592" s="127"/>
      <c r="AT592" s="127"/>
      <c r="AU592" s="127"/>
      <c r="AV592" s="127"/>
      <c r="AW592" s="127"/>
      <c r="AX592" s="127"/>
      <c r="AY592" s="127"/>
      <c r="AZ592" s="127"/>
    </row>
    <row r="593" spans="1:52" s="126" customFormat="1" x14ac:dyDescent="0.25">
      <c r="A593" s="124"/>
      <c r="B593" s="125"/>
      <c r="F593" s="125"/>
      <c r="G593" s="125"/>
      <c r="O593" s="125"/>
      <c r="P593" s="125"/>
      <c r="Q593" s="125"/>
      <c r="R593" s="125"/>
      <c r="S593" s="125">
        <f t="shared" si="484"/>
        <v>0</v>
      </c>
      <c r="T593" s="125">
        <f t="shared" si="478"/>
        <v>0</v>
      </c>
      <c r="U593" s="125" t="str">
        <f t="shared" si="476"/>
        <v>Bajo</v>
      </c>
      <c r="V593" s="125" t="str">
        <f t="shared" si="479"/>
        <v>Bajo</v>
      </c>
      <c r="W593" s="125"/>
      <c r="X593" s="125"/>
      <c r="Y593" s="125">
        <f t="shared" si="485"/>
        <v>0</v>
      </c>
      <c r="Z593" s="125">
        <f t="shared" si="480"/>
        <v>0</v>
      </c>
      <c r="AA593" s="125" t="str">
        <f t="shared" si="477"/>
        <v>IV</v>
      </c>
      <c r="AB593" s="125" t="str">
        <f t="shared" si="481"/>
        <v>IV</v>
      </c>
      <c r="AC593" s="125" t="str">
        <f t="shared" si="482"/>
        <v>Falta Valorar</v>
      </c>
      <c r="AD593" s="125" t="str">
        <f t="shared" si="483"/>
        <v>Falta Valorar</v>
      </c>
      <c r="AE593" s="125"/>
      <c r="AF593" s="125"/>
      <c r="AN593" s="127"/>
      <c r="AO593" s="127"/>
      <c r="AP593" s="127"/>
      <c r="AQ593" s="127"/>
      <c r="AR593" s="127"/>
      <c r="AS593" s="127"/>
      <c r="AT593" s="127"/>
      <c r="AU593" s="127"/>
      <c r="AV593" s="127"/>
      <c r="AW593" s="127"/>
      <c r="AX593" s="127"/>
      <c r="AY593" s="127"/>
      <c r="AZ593" s="127"/>
    </row>
    <row r="594" spans="1:52" s="126" customFormat="1" x14ac:dyDescent="0.25">
      <c r="A594" s="124"/>
      <c r="B594" s="125"/>
      <c r="F594" s="125"/>
      <c r="G594" s="125"/>
      <c r="O594" s="125"/>
      <c r="P594" s="125"/>
      <c r="Q594" s="125"/>
      <c r="R594" s="125"/>
      <c r="S594" s="125">
        <f t="shared" si="484"/>
        <v>0</v>
      </c>
      <c r="T594" s="125">
        <f t="shared" si="478"/>
        <v>0</v>
      </c>
      <c r="U594" s="125" t="str">
        <f t="shared" si="476"/>
        <v>Bajo</v>
      </c>
      <c r="V594" s="125" t="str">
        <f t="shared" si="479"/>
        <v>Bajo</v>
      </c>
      <c r="W594" s="125"/>
      <c r="X594" s="125"/>
      <c r="Y594" s="125">
        <f t="shared" si="485"/>
        <v>0</v>
      </c>
      <c r="Z594" s="125">
        <f t="shared" si="480"/>
        <v>0</v>
      </c>
      <c r="AA594" s="125" t="str">
        <f t="shared" si="477"/>
        <v>IV</v>
      </c>
      <c r="AB594" s="125" t="str">
        <f t="shared" si="481"/>
        <v>IV</v>
      </c>
      <c r="AC594" s="125" t="str">
        <f t="shared" si="482"/>
        <v>Falta Valorar</v>
      </c>
      <c r="AD594" s="125" t="str">
        <f t="shared" si="483"/>
        <v>Falta Valorar</v>
      </c>
      <c r="AE594" s="125"/>
      <c r="AF594" s="125"/>
      <c r="AN594" s="127"/>
      <c r="AO594" s="127"/>
      <c r="AP594" s="127"/>
      <c r="AQ594" s="127"/>
      <c r="AR594" s="127"/>
      <c r="AS594" s="127"/>
      <c r="AT594" s="127"/>
      <c r="AU594" s="127"/>
      <c r="AV594" s="127"/>
      <c r="AW594" s="127"/>
      <c r="AX594" s="127"/>
      <c r="AY594" s="127"/>
      <c r="AZ594" s="127"/>
    </row>
    <row r="595" spans="1:52" s="126" customFormat="1" x14ac:dyDescent="0.25">
      <c r="A595" s="124"/>
      <c r="B595" s="125"/>
      <c r="F595" s="125"/>
      <c r="G595" s="125"/>
      <c r="O595" s="125"/>
      <c r="P595" s="125"/>
      <c r="Q595" s="125"/>
      <c r="R595" s="125"/>
      <c r="S595" s="125">
        <f t="shared" si="484"/>
        <v>0</v>
      </c>
      <c r="T595" s="125">
        <f t="shared" si="478"/>
        <v>0</v>
      </c>
      <c r="U595" s="125" t="str">
        <f t="shared" si="476"/>
        <v>Bajo</v>
      </c>
      <c r="V595" s="125" t="str">
        <f t="shared" si="479"/>
        <v>Bajo</v>
      </c>
      <c r="W595" s="125"/>
      <c r="X595" s="125"/>
      <c r="Y595" s="125">
        <f t="shared" si="485"/>
        <v>0</v>
      </c>
      <c r="Z595" s="125">
        <f t="shared" si="480"/>
        <v>0</v>
      </c>
      <c r="AA595" s="125" t="str">
        <f t="shared" si="477"/>
        <v>IV</v>
      </c>
      <c r="AB595" s="125" t="str">
        <f t="shared" si="481"/>
        <v>IV</v>
      </c>
      <c r="AC595" s="125" t="str">
        <f t="shared" si="482"/>
        <v>Falta Valorar</v>
      </c>
      <c r="AD595" s="125" t="str">
        <f t="shared" si="483"/>
        <v>Falta Valorar</v>
      </c>
      <c r="AE595" s="125"/>
      <c r="AF595" s="125"/>
      <c r="AN595" s="127"/>
      <c r="AO595" s="127"/>
      <c r="AP595" s="127"/>
      <c r="AQ595" s="127"/>
      <c r="AR595" s="127"/>
      <c r="AS595" s="127"/>
      <c r="AT595" s="127"/>
      <c r="AU595" s="127"/>
      <c r="AV595" s="127"/>
      <c r="AW595" s="127"/>
      <c r="AX595" s="127"/>
      <c r="AY595" s="127"/>
      <c r="AZ595" s="127"/>
    </row>
    <row r="596" spans="1:52" s="126" customFormat="1" x14ac:dyDescent="0.25">
      <c r="A596" s="124"/>
      <c r="B596" s="125"/>
      <c r="F596" s="125"/>
      <c r="G596" s="125"/>
      <c r="O596" s="125"/>
      <c r="P596" s="125"/>
      <c r="Q596" s="125"/>
      <c r="R596" s="125"/>
      <c r="S596" s="125">
        <f t="shared" si="484"/>
        <v>0</v>
      </c>
      <c r="T596" s="125">
        <f t="shared" si="478"/>
        <v>0</v>
      </c>
      <c r="U596" s="125" t="str">
        <f t="shared" si="476"/>
        <v>Bajo</v>
      </c>
      <c r="V596" s="125" t="str">
        <f t="shared" si="479"/>
        <v>Bajo</v>
      </c>
      <c r="W596" s="125"/>
      <c r="X596" s="125"/>
      <c r="Y596" s="125">
        <f t="shared" si="485"/>
        <v>0</v>
      </c>
      <c r="Z596" s="125">
        <f t="shared" si="480"/>
        <v>0</v>
      </c>
      <c r="AA596" s="125" t="str">
        <f t="shared" si="477"/>
        <v>IV</v>
      </c>
      <c r="AB596" s="125" t="str">
        <f t="shared" si="481"/>
        <v>IV</v>
      </c>
      <c r="AC596" s="125" t="str">
        <f t="shared" si="482"/>
        <v>Falta Valorar</v>
      </c>
      <c r="AD596" s="125" t="str">
        <f t="shared" si="483"/>
        <v>Falta Valorar</v>
      </c>
      <c r="AE596" s="125"/>
      <c r="AF596" s="125"/>
      <c r="AN596" s="127"/>
      <c r="AO596" s="127"/>
      <c r="AP596" s="127"/>
      <c r="AQ596" s="127"/>
      <c r="AR596" s="127"/>
      <c r="AS596" s="127"/>
      <c r="AT596" s="127"/>
      <c r="AU596" s="127"/>
      <c r="AV596" s="127"/>
      <c r="AW596" s="127"/>
      <c r="AX596" s="127"/>
      <c r="AY596" s="127"/>
      <c r="AZ596" s="127"/>
    </row>
    <row r="597" spans="1:52" s="126" customFormat="1" x14ac:dyDescent="0.25">
      <c r="A597" s="124"/>
      <c r="B597" s="125"/>
      <c r="F597" s="125"/>
      <c r="G597" s="125"/>
      <c r="O597" s="125"/>
      <c r="P597" s="125"/>
      <c r="Q597" s="125"/>
      <c r="R597" s="125"/>
      <c r="S597" s="125">
        <f t="shared" si="484"/>
        <v>0</v>
      </c>
      <c r="T597" s="125">
        <f t="shared" si="478"/>
        <v>0</v>
      </c>
      <c r="U597" s="125" t="str">
        <f t="shared" si="476"/>
        <v>Bajo</v>
      </c>
      <c r="V597" s="125" t="str">
        <f t="shared" si="479"/>
        <v>Bajo</v>
      </c>
      <c r="W597" s="125"/>
      <c r="X597" s="125"/>
      <c r="Y597" s="125">
        <f t="shared" si="485"/>
        <v>0</v>
      </c>
      <c r="Z597" s="125">
        <f t="shared" si="480"/>
        <v>0</v>
      </c>
      <c r="AA597" s="125" t="str">
        <f t="shared" si="477"/>
        <v>IV</v>
      </c>
      <c r="AB597" s="125" t="str">
        <f t="shared" si="481"/>
        <v>IV</v>
      </c>
      <c r="AC597" s="125" t="str">
        <f t="shared" si="482"/>
        <v>Falta Valorar</v>
      </c>
      <c r="AD597" s="125" t="str">
        <f t="shared" si="483"/>
        <v>Falta Valorar</v>
      </c>
      <c r="AE597" s="125"/>
      <c r="AF597" s="125"/>
      <c r="AN597" s="127"/>
      <c r="AO597" s="127"/>
      <c r="AP597" s="127"/>
      <c r="AQ597" s="127"/>
      <c r="AR597" s="127"/>
      <c r="AS597" s="127"/>
      <c r="AT597" s="127"/>
      <c r="AU597" s="127"/>
      <c r="AV597" s="127"/>
      <c r="AW597" s="127"/>
      <c r="AX597" s="127"/>
      <c r="AY597" s="127"/>
      <c r="AZ597" s="127"/>
    </row>
    <row r="598" spans="1:52" s="126" customFormat="1" x14ac:dyDescent="0.25">
      <c r="A598" s="124"/>
      <c r="B598" s="125"/>
      <c r="F598" s="125"/>
      <c r="G598" s="125"/>
      <c r="O598" s="125"/>
      <c r="P598" s="125"/>
      <c r="Q598" s="125"/>
      <c r="R598" s="125"/>
      <c r="S598" s="125">
        <f t="shared" si="484"/>
        <v>0</v>
      </c>
      <c r="T598" s="125">
        <f t="shared" si="478"/>
        <v>0</v>
      </c>
      <c r="U598" s="125" t="str">
        <f t="shared" si="476"/>
        <v>Bajo</v>
      </c>
      <c r="V598" s="125" t="str">
        <f t="shared" si="479"/>
        <v>Bajo</v>
      </c>
      <c r="W598" s="125"/>
      <c r="X598" s="125"/>
      <c r="Y598" s="125">
        <f t="shared" si="485"/>
        <v>0</v>
      </c>
      <c r="Z598" s="125">
        <f t="shared" si="480"/>
        <v>0</v>
      </c>
      <c r="AA598" s="125" t="str">
        <f t="shared" si="477"/>
        <v>IV</v>
      </c>
      <c r="AB598" s="125" t="str">
        <f t="shared" si="481"/>
        <v>IV</v>
      </c>
      <c r="AC598" s="125" t="str">
        <f t="shared" si="482"/>
        <v>Falta Valorar</v>
      </c>
      <c r="AD598" s="125" t="str">
        <f t="shared" si="483"/>
        <v>Falta Valorar</v>
      </c>
      <c r="AE598" s="125"/>
      <c r="AF598" s="125"/>
      <c r="AN598" s="127"/>
      <c r="AO598" s="127"/>
      <c r="AP598" s="127"/>
      <c r="AQ598" s="127"/>
      <c r="AR598" s="127"/>
      <c r="AS598" s="127"/>
      <c r="AT598" s="127"/>
      <c r="AU598" s="127"/>
      <c r="AV598" s="127"/>
      <c r="AW598" s="127"/>
      <c r="AX598" s="127"/>
      <c r="AY598" s="127"/>
      <c r="AZ598" s="127"/>
    </row>
    <row r="599" spans="1:52" s="126" customFormat="1" x14ac:dyDescent="0.25">
      <c r="A599" s="124"/>
      <c r="B599" s="125"/>
      <c r="F599" s="125"/>
      <c r="G599" s="125"/>
      <c r="O599" s="125"/>
      <c r="P599" s="125"/>
      <c r="Q599" s="125"/>
      <c r="R599" s="125"/>
      <c r="S599" s="125">
        <f t="shared" si="484"/>
        <v>0</v>
      </c>
      <c r="T599" s="125">
        <f t="shared" si="478"/>
        <v>0</v>
      </c>
      <c r="U599" s="125" t="str">
        <f t="shared" si="476"/>
        <v>Bajo</v>
      </c>
      <c r="V599" s="125" t="str">
        <f t="shared" si="479"/>
        <v>Bajo</v>
      </c>
      <c r="W599" s="125"/>
      <c r="X599" s="125"/>
      <c r="Y599" s="125">
        <f t="shared" si="485"/>
        <v>0</v>
      </c>
      <c r="Z599" s="125">
        <f t="shared" si="480"/>
        <v>0</v>
      </c>
      <c r="AA599" s="125" t="str">
        <f t="shared" si="477"/>
        <v>IV</v>
      </c>
      <c r="AB599" s="125" t="str">
        <f t="shared" si="481"/>
        <v>IV</v>
      </c>
      <c r="AC599" s="125" t="str">
        <f t="shared" si="482"/>
        <v>Falta Valorar</v>
      </c>
      <c r="AD599" s="125" t="str">
        <f t="shared" si="483"/>
        <v>Falta Valorar</v>
      </c>
      <c r="AE599" s="125"/>
      <c r="AF599" s="125"/>
      <c r="AN599" s="127"/>
      <c r="AO599" s="127"/>
      <c r="AP599" s="127"/>
      <c r="AQ599" s="127"/>
      <c r="AR599" s="127"/>
      <c r="AS599" s="127"/>
      <c r="AT599" s="127"/>
      <c r="AU599" s="127"/>
      <c r="AV599" s="127"/>
      <c r="AW599" s="127"/>
      <c r="AX599" s="127"/>
      <c r="AY599" s="127"/>
      <c r="AZ599" s="127"/>
    </row>
    <row r="600" spans="1:52" s="126" customFormat="1" x14ac:dyDescent="0.25">
      <c r="A600" s="124"/>
      <c r="B600" s="125"/>
      <c r="F600" s="125"/>
      <c r="G600" s="125"/>
      <c r="O600" s="125"/>
      <c r="P600" s="125"/>
      <c r="Q600" s="125"/>
      <c r="R600" s="125"/>
      <c r="S600" s="125">
        <f t="shared" si="484"/>
        <v>0</v>
      </c>
      <c r="T600" s="125">
        <f t="shared" si="478"/>
        <v>0</v>
      </c>
      <c r="U600" s="125" t="str">
        <f t="shared" si="476"/>
        <v>Bajo</v>
      </c>
      <c r="V600" s="125" t="str">
        <f t="shared" si="479"/>
        <v>Bajo</v>
      </c>
      <c r="W600" s="125"/>
      <c r="X600" s="125"/>
      <c r="Y600" s="125">
        <f t="shared" si="485"/>
        <v>0</v>
      </c>
      <c r="Z600" s="125">
        <f t="shared" si="480"/>
        <v>0</v>
      </c>
      <c r="AA600" s="125" t="str">
        <f t="shared" si="477"/>
        <v>IV</v>
      </c>
      <c r="AB600" s="125" t="str">
        <f t="shared" si="481"/>
        <v>IV</v>
      </c>
      <c r="AC600" s="125" t="str">
        <f t="shared" si="482"/>
        <v>Falta Valorar</v>
      </c>
      <c r="AD600" s="125" t="str">
        <f t="shared" si="483"/>
        <v>Falta Valorar</v>
      </c>
      <c r="AE600" s="125"/>
      <c r="AF600" s="125"/>
      <c r="AN600" s="127"/>
      <c r="AO600" s="127"/>
      <c r="AP600" s="127"/>
      <c r="AQ600" s="127"/>
      <c r="AR600" s="127"/>
      <c r="AS600" s="127"/>
      <c r="AT600" s="127"/>
      <c r="AU600" s="127"/>
      <c r="AV600" s="127"/>
      <c r="AW600" s="127"/>
      <c r="AX600" s="127"/>
      <c r="AY600" s="127"/>
      <c r="AZ600" s="127"/>
    </row>
    <row r="601" spans="1:52" s="126" customFormat="1" x14ac:dyDescent="0.25">
      <c r="A601" s="124"/>
      <c r="B601" s="125"/>
      <c r="F601" s="125"/>
      <c r="G601" s="125"/>
      <c r="O601" s="125"/>
      <c r="P601" s="125"/>
      <c r="Q601" s="125"/>
      <c r="R601" s="125"/>
      <c r="S601" s="125">
        <f t="shared" si="484"/>
        <v>0</v>
      </c>
      <c r="T601" s="125">
        <f t="shared" si="478"/>
        <v>0</v>
      </c>
      <c r="U601" s="125" t="str">
        <f t="shared" si="476"/>
        <v>Bajo</v>
      </c>
      <c r="V601" s="125" t="str">
        <f t="shared" si="479"/>
        <v>Bajo</v>
      </c>
      <c r="W601" s="125"/>
      <c r="X601" s="125"/>
      <c r="Y601" s="125">
        <f t="shared" si="485"/>
        <v>0</v>
      </c>
      <c r="Z601" s="125">
        <f t="shared" si="480"/>
        <v>0</v>
      </c>
      <c r="AA601" s="125" t="str">
        <f t="shared" si="477"/>
        <v>IV</v>
      </c>
      <c r="AB601" s="125" t="str">
        <f t="shared" si="481"/>
        <v>IV</v>
      </c>
      <c r="AC601" s="125" t="str">
        <f t="shared" si="482"/>
        <v>Falta Valorar</v>
      </c>
      <c r="AD601" s="125" t="str">
        <f t="shared" si="483"/>
        <v>Falta Valorar</v>
      </c>
      <c r="AE601" s="125"/>
      <c r="AF601" s="125"/>
      <c r="AN601" s="127"/>
      <c r="AO601" s="127"/>
      <c r="AP601" s="127"/>
      <c r="AQ601" s="127"/>
      <c r="AR601" s="127"/>
      <c r="AS601" s="127"/>
      <c r="AT601" s="127"/>
      <c r="AU601" s="127"/>
      <c r="AV601" s="127"/>
      <c r="AW601" s="127"/>
      <c r="AX601" s="127"/>
      <c r="AY601" s="127"/>
      <c r="AZ601" s="127"/>
    </row>
    <row r="602" spans="1:52" s="126" customFormat="1" x14ac:dyDescent="0.25">
      <c r="A602" s="124"/>
      <c r="B602" s="125"/>
      <c r="F602" s="125"/>
      <c r="G602" s="125"/>
      <c r="O602" s="125"/>
      <c r="P602" s="125"/>
      <c r="Q602" s="125"/>
      <c r="R602" s="125"/>
      <c r="S602" s="125">
        <f t="shared" si="484"/>
        <v>0</v>
      </c>
      <c r="T602" s="125">
        <f t="shared" si="478"/>
        <v>0</v>
      </c>
      <c r="U602" s="125" t="str">
        <f t="shared" si="476"/>
        <v>Bajo</v>
      </c>
      <c r="V602" s="125" t="str">
        <f t="shared" si="479"/>
        <v>Bajo</v>
      </c>
      <c r="W602" s="125"/>
      <c r="X602" s="125"/>
      <c r="Y602" s="125">
        <f t="shared" si="485"/>
        <v>0</v>
      </c>
      <c r="Z602" s="125">
        <f t="shared" si="480"/>
        <v>0</v>
      </c>
      <c r="AA602" s="125" t="str">
        <f t="shared" si="477"/>
        <v>IV</v>
      </c>
      <c r="AB602" s="125" t="str">
        <f t="shared" si="481"/>
        <v>IV</v>
      </c>
      <c r="AC602" s="125" t="str">
        <f t="shared" si="482"/>
        <v>Falta Valorar</v>
      </c>
      <c r="AD602" s="125" t="str">
        <f t="shared" si="483"/>
        <v>Falta Valorar</v>
      </c>
      <c r="AE602" s="125"/>
      <c r="AF602" s="125"/>
      <c r="AN602" s="127"/>
      <c r="AO602" s="127"/>
      <c r="AP602" s="127"/>
      <c r="AQ602" s="127"/>
      <c r="AR602" s="127"/>
      <c r="AS602" s="127"/>
      <c r="AT602" s="127"/>
      <c r="AU602" s="127"/>
      <c r="AV602" s="127"/>
      <c r="AW602" s="127"/>
      <c r="AX602" s="127"/>
      <c r="AY602" s="127"/>
      <c r="AZ602" s="127"/>
    </row>
    <row r="603" spans="1:52" s="126" customFormat="1" x14ac:dyDescent="0.25">
      <c r="A603" s="124"/>
      <c r="B603" s="125"/>
      <c r="F603" s="125"/>
      <c r="G603" s="125"/>
      <c r="O603" s="125"/>
      <c r="P603" s="125"/>
      <c r="Q603" s="125"/>
      <c r="R603" s="125"/>
      <c r="S603" s="125">
        <f t="shared" si="484"/>
        <v>0</v>
      </c>
      <c r="T603" s="125">
        <f t="shared" si="478"/>
        <v>0</v>
      </c>
      <c r="U603" s="125" t="str">
        <f t="shared" si="476"/>
        <v>Bajo</v>
      </c>
      <c r="V603" s="125" t="str">
        <f t="shared" si="479"/>
        <v>Bajo</v>
      </c>
      <c r="W603" s="125"/>
      <c r="X603" s="125"/>
      <c r="Y603" s="125">
        <f t="shared" si="485"/>
        <v>0</v>
      </c>
      <c r="Z603" s="125">
        <f t="shared" si="480"/>
        <v>0</v>
      </c>
      <c r="AA603" s="125" t="str">
        <f t="shared" si="477"/>
        <v>IV</v>
      </c>
      <c r="AB603" s="125" t="str">
        <f t="shared" si="481"/>
        <v>IV</v>
      </c>
      <c r="AC603" s="125" t="str">
        <f t="shared" si="482"/>
        <v>Falta Valorar</v>
      </c>
      <c r="AD603" s="125" t="str">
        <f t="shared" si="483"/>
        <v>Falta Valorar</v>
      </c>
      <c r="AE603" s="125"/>
      <c r="AF603" s="125"/>
      <c r="AN603" s="127"/>
      <c r="AO603" s="127"/>
      <c r="AP603" s="127"/>
      <c r="AQ603" s="127"/>
      <c r="AR603" s="127"/>
      <c r="AS603" s="127"/>
      <c r="AT603" s="127"/>
      <c r="AU603" s="127"/>
      <c r="AV603" s="127"/>
      <c r="AW603" s="127"/>
      <c r="AX603" s="127"/>
      <c r="AY603" s="127"/>
      <c r="AZ603" s="127"/>
    </row>
    <row r="604" spans="1:52" s="126" customFormat="1" x14ac:dyDescent="0.25">
      <c r="A604" s="124"/>
      <c r="B604" s="125"/>
      <c r="F604" s="125"/>
      <c r="G604" s="125"/>
      <c r="O604" s="125"/>
      <c r="P604" s="125"/>
      <c r="Q604" s="125"/>
      <c r="R604" s="125"/>
      <c r="S604" s="125">
        <f t="shared" si="484"/>
        <v>0</v>
      </c>
      <c r="T604" s="125">
        <f t="shared" si="478"/>
        <v>0</v>
      </c>
      <c r="U604" s="125" t="str">
        <f t="shared" si="476"/>
        <v>Bajo</v>
      </c>
      <c r="V604" s="125" t="str">
        <f t="shared" si="479"/>
        <v>Bajo</v>
      </c>
      <c r="W604" s="125"/>
      <c r="X604" s="125"/>
      <c r="Y604" s="125">
        <f t="shared" si="485"/>
        <v>0</v>
      </c>
      <c r="Z604" s="125">
        <f t="shared" si="480"/>
        <v>0</v>
      </c>
      <c r="AA604" s="125" t="str">
        <f t="shared" si="477"/>
        <v>IV</v>
      </c>
      <c r="AB604" s="125" t="str">
        <f t="shared" si="481"/>
        <v>IV</v>
      </c>
      <c r="AC604" s="125" t="str">
        <f t="shared" si="482"/>
        <v>Falta Valorar</v>
      </c>
      <c r="AD604" s="125" t="str">
        <f t="shared" si="483"/>
        <v>Falta Valorar</v>
      </c>
      <c r="AE604" s="125"/>
      <c r="AF604" s="125"/>
      <c r="AN604" s="127"/>
      <c r="AO604" s="127"/>
      <c r="AP604" s="127"/>
      <c r="AQ604" s="127"/>
      <c r="AR604" s="127"/>
      <c r="AS604" s="127"/>
      <c r="AT604" s="127"/>
      <c r="AU604" s="127"/>
      <c r="AV604" s="127"/>
      <c r="AW604" s="127"/>
      <c r="AX604" s="127"/>
      <c r="AY604" s="127"/>
      <c r="AZ604" s="127"/>
    </row>
    <row r="605" spans="1:52" s="126" customFormat="1" x14ac:dyDescent="0.25">
      <c r="A605" s="124"/>
      <c r="B605" s="125"/>
      <c r="F605" s="125"/>
      <c r="G605" s="125"/>
      <c r="O605" s="125"/>
      <c r="P605" s="125"/>
      <c r="Q605" s="125"/>
      <c r="R605" s="125"/>
      <c r="S605" s="125">
        <f t="shared" si="484"/>
        <v>0</v>
      </c>
      <c r="T605" s="125">
        <f t="shared" si="478"/>
        <v>0</v>
      </c>
      <c r="U605" s="125" t="str">
        <f t="shared" si="476"/>
        <v>Bajo</v>
      </c>
      <c r="V605" s="125" t="str">
        <f t="shared" si="479"/>
        <v>Bajo</v>
      </c>
      <c r="W605" s="125"/>
      <c r="X605" s="125"/>
      <c r="Y605" s="125">
        <f t="shared" si="485"/>
        <v>0</v>
      </c>
      <c r="Z605" s="125">
        <f t="shared" si="480"/>
        <v>0</v>
      </c>
      <c r="AA605" s="125" t="str">
        <f t="shared" si="477"/>
        <v>IV</v>
      </c>
      <c r="AB605" s="125" t="str">
        <f t="shared" si="481"/>
        <v>IV</v>
      </c>
      <c r="AC605" s="125" t="str">
        <f t="shared" si="482"/>
        <v>Falta Valorar</v>
      </c>
      <c r="AD605" s="125" t="str">
        <f t="shared" si="483"/>
        <v>Falta Valorar</v>
      </c>
      <c r="AE605" s="125"/>
      <c r="AF605" s="125"/>
      <c r="AN605" s="127"/>
      <c r="AO605" s="127"/>
      <c r="AP605" s="127"/>
      <c r="AQ605" s="127"/>
      <c r="AR605" s="127"/>
      <c r="AS605" s="127"/>
      <c r="AT605" s="127"/>
      <c r="AU605" s="127"/>
      <c r="AV605" s="127"/>
      <c r="AW605" s="127"/>
      <c r="AX605" s="127"/>
      <c r="AY605" s="127"/>
      <c r="AZ605" s="127"/>
    </row>
    <row r="606" spans="1:52" s="126" customFormat="1" x14ac:dyDescent="0.25">
      <c r="A606" s="124"/>
      <c r="B606" s="125"/>
      <c r="F606" s="125"/>
      <c r="G606" s="125"/>
      <c r="O606" s="125"/>
      <c r="P606" s="125"/>
      <c r="Q606" s="125"/>
      <c r="R606" s="125"/>
      <c r="S606" s="125">
        <f t="shared" si="484"/>
        <v>0</v>
      </c>
      <c r="T606" s="125">
        <f t="shared" si="478"/>
        <v>0</v>
      </c>
      <c r="U606" s="125" t="str">
        <f t="shared" si="476"/>
        <v>Bajo</v>
      </c>
      <c r="V606" s="125" t="str">
        <f t="shared" si="479"/>
        <v>Bajo</v>
      </c>
      <c r="W606" s="125"/>
      <c r="X606" s="125"/>
      <c r="Y606" s="125">
        <f t="shared" si="485"/>
        <v>0</v>
      </c>
      <c r="Z606" s="125">
        <f t="shared" si="480"/>
        <v>0</v>
      </c>
      <c r="AA606" s="125" t="str">
        <f t="shared" si="477"/>
        <v>IV</v>
      </c>
      <c r="AB606" s="125" t="str">
        <f t="shared" si="481"/>
        <v>IV</v>
      </c>
      <c r="AC606" s="125" t="str">
        <f t="shared" si="482"/>
        <v>Falta Valorar</v>
      </c>
      <c r="AD606" s="125" t="str">
        <f t="shared" si="483"/>
        <v>Falta Valorar</v>
      </c>
      <c r="AE606" s="125"/>
      <c r="AF606" s="125"/>
      <c r="AN606" s="127"/>
      <c r="AO606" s="127"/>
      <c r="AP606" s="127"/>
      <c r="AQ606" s="127"/>
      <c r="AR606" s="127"/>
      <c r="AS606" s="127"/>
      <c r="AT606" s="127"/>
      <c r="AU606" s="127"/>
      <c r="AV606" s="127"/>
      <c r="AW606" s="127"/>
      <c r="AX606" s="127"/>
      <c r="AY606" s="127"/>
      <c r="AZ606" s="127"/>
    </row>
    <row r="607" spans="1:52" s="126" customFormat="1" x14ac:dyDescent="0.25">
      <c r="A607" s="124"/>
      <c r="B607" s="125"/>
      <c r="F607" s="125"/>
      <c r="G607" s="125"/>
      <c r="O607" s="125"/>
      <c r="P607" s="125"/>
      <c r="Q607" s="125"/>
      <c r="R607" s="125"/>
      <c r="S607" s="125">
        <f t="shared" si="484"/>
        <v>0</v>
      </c>
      <c r="T607" s="125">
        <f t="shared" si="478"/>
        <v>0</v>
      </c>
      <c r="U607" s="125" t="str">
        <f t="shared" si="476"/>
        <v>Bajo</v>
      </c>
      <c r="V607" s="125" t="str">
        <f t="shared" si="479"/>
        <v>Bajo</v>
      </c>
      <c r="W607" s="125"/>
      <c r="X607" s="125"/>
      <c r="Y607" s="125">
        <f t="shared" si="485"/>
        <v>0</v>
      </c>
      <c r="Z607" s="125">
        <f t="shared" si="480"/>
        <v>0</v>
      </c>
      <c r="AA607" s="125" t="str">
        <f t="shared" si="477"/>
        <v>IV</v>
      </c>
      <c r="AB607" s="125" t="str">
        <f t="shared" si="481"/>
        <v>IV</v>
      </c>
      <c r="AC607" s="125" t="str">
        <f t="shared" si="482"/>
        <v>Falta Valorar</v>
      </c>
      <c r="AD607" s="125" t="str">
        <f t="shared" si="483"/>
        <v>Falta Valorar</v>
      </c>
      <c r="AE607" s="125"/>
      <c r="AF607" s="125"/>
      <c r="AN607" s="127"/>
      <c r="AO607" s="127"/>
      <c r="AP607" s="127"/>
      <c r="AQ607" s="127"/>
      <c r="AR607" s="127"/>
      <c r="AS607" s="127"/>
      <c r="AT607" s="127"/>
      <c r="AU607" s="127"/>
      <c r="AV607" s="127"/>
      <c r="AW607" s="127"/>
      <c r="AX607" s="127"/>
      <c r="AY607" s="127"/>
      <c r="AZ607" s="127"/>
    </row>
    <row r="608" spans="1:52" s="126" customFormat="1" x14ac:dyDescent="0.25">
      <c r="A608" s="124"/>
      <c r="B608" s="125"/>
      <c r="F608" s="125"/>
      <c r="G608" s="125"/>
      <c r="O608" s="125"/>
      <c r="P608" s="125"/>
      <c r="Q608" s="125"/>
      <c r="R608" s="125"/>
      <c r="S608" s="125">
        <f t="shared" si="484"/>
        <v>0</v>
      </c>
      <c r="T608" s="125">
        <f t="shared" si="478"/>
        <v>0</v>
      </c>
      <c r="U608" s="125" t="str">
        <f t="shared" si="476"/>
        <v>Bajo</v>
      </c>
      <c r="V608" s="125" t="str">
        <f t="shared" si="479"/>
        <v>Bajo</v>
      </c>
      <c r="W608" s="125"/>
      <c r="X608" s="125"/>
      <c r="Y608" s="125">
        <f t="shared" si="485"/>
        <v>0</v>
      </c>
      <c r="Z608" s="125">
        <f t="shared" si="480"/>
        <v>0</v>
      </c>
      <c r="AA608" s="125" t="str">
        <f t="shared" si="477"/>
        <v>IV</v>
      </c>
      <c r="AB608" s="125" t="str">
        <f t="shared" si="481"/>
        <v>IV</v>
      </c>
      <c r="AC608" s="125" t="str">
        <f t="shared" si="482"/>
        <v>Falta Valorar</v>
      </c>
      <c r="AD608" s="125" t="str">
        <f t="shared" si="483"/>
        <v>Falta Valorar</v>
      </c>
      <c r="AE608" s="125"/>
      <c r="AF608" s="125"/>
      <c r="AN608" s="127"/>
      <c r="AO608" s="127"/>
      <c r="AP608" s="127"/>
      <c r="AQ608" s="127"/>
      <c r="AR608" s="127"/>
      <c r="AS608" s="127"/>
      <c r="AT608" s="127"/>
      <c r="AU608" s="127"/>
      <c r="AV608" s="127"/>
      <c r="AW608" s="127"/>
      <c r="AX608" s="127"/>
      <c r="AY608" s="127"/>
      <c r="AZ608" s="127"/>
    </row>
    <row r="609" spans="1:52" s="126" customFormat="1" x14ac:dyDescent="0.25">
      <c r="A609" s="124"/>
      <c r="B609" s="125"/>
      <c r="F609" s="125"/>
      <c r="G609" s="125"/>
      <c r="O609" s="125"/>
      <c r="P609" s="125"/>
      <c r="Q609" s="125"/>
      <c r="R609" s="125"/>
      <c r="S609" s="125">
        <f t="shared" si="484"/>
        <v>0</v>
      </c>
      <c r="T609" s="125">
        <f t="shared" si="478"/>
        <v>0</v>
      </c>
      <c r="U609" s="125" t="str">
        <f t="shared" si="476"/>
        <v>Bajo</v>
      </c>
      <c r="V609" s="125" t="str">
        <f t="shared" si="479"/>
        <v>Bajo</v>
      </c>
      <c r="W609" s="125"/>
      <c r="X609" s="125"/>
      <c r="Y609" s="125">
        <f t="shared" si="485"/>
        <v>0</v>
      </c>
      <c r="Z609" s="125">
        <f t="shared" si="480"/>
        <v>0</v>
      </c>
      <c r="AA609" s="125" t="str">
        <f t="shared" si="477"/>
        <v>IV</v>
      </c>
      <c r="AB609" s="125" t="str">
        <f t="shared" si="481"/>
        <v>IV</v>
      </c>
      <c r="AC609" s="125" t="str">
        <f t="shared" si="482"/>
        <v>Falta Valorar</v>
      </c>
      <c r="AD609" s="125" t="str">
        <f t="shared" si="483"/>
        <v>Falta Valorar</v>
      </c>
      <c r="AE609" s="125"/>
      <c r="AF609" s="125"/>
      <c r="AN609" s="127"/>
      <c r="AO609" s="127"/>
      <c r="AP609" s="127"/>
      <c r="AQ609" s="127"/>
      <c r="AR609" s="127"/>
      <c r="AS609" s="127"/>
      <c r="AT609" s="127"/>
      <c r="AU609" s="127"/>
      <c r="AV609" s="127"/>
      <c r="AW609" s="127"/>
      <c r="AX609" s="127"/>
      <c r="AY609" s="127"/>
      <c r="AZ609" s="127"/>
    </row>
    <row r="610" spans="1:52" s="126" customFormat="1" x14ac:dyDescent="0.25">
      <c r="A610" s="124"/>
      <c r="B610" s="125"/>
      <c r="F610" s="125"/>
      <c r="G610" s="125"/>
      <c r="O610" s="125"/>
      <c r="P610" s="125"/>
      <c r="Q610" s="125"/>
      <c r="R610" s="125"/>
      <c r="S610" s="125">
        <f t="shared" si="484"/>
        <v>0</v>
      </c>
      <c r="T610" s="125">
        <f t="shared" si="478"/>
        <v>0</v>
      </c>
      <c r="U610" s="125" t="str">
        <f t="shared" si="476"/>
        <v>Bajo</v>
      </c>
      <c r="V610" s="125" t="str">
        <f t="shared" si="479"/>
        <v>Bajo</v>
      </c>
      <c r="W610" s="125"/>
      <c r="X610" s="125"/>
      <c r="Y610" s="125">
        <f t="shared" si="485"/>
        <v>0</v>
      </c>
      <c r="Z610" s="125">
        <f t="shared" si="480"/>
        <v>0</v>
      </c>
      <c r="AA610" s="125" t="str">
        <f t="shared" si="477"/>
        <v>IV</v>
      </c>
      <c r="AB610" s="125" t="str">
        <f t="shared" si="481"/>
        <v>IV</v>
      </c>
      <c r="AC610" s="125" t="str">
        <f t="shared" si="482"/>
        <v>Falta Valorar</v>
      </c>
      <c r="AD610" s="125" t="str">
        <f t="shared" si="483"/>
        <v>Falta Valorar</v>
      </c>
      <c r="AE610" s="125"/>
      <c r="AF610" s="125"/>
      <c r="AN610" s="127"/>
      <c r="AO610" s="127"/>
      <c r="AP610" s="127"/>
      <c r="AQ610" s="127"/>
      <c r="AR610" s="127"/>
      <c r="AS610" s="127"/>
      <c r="AT610" s="127"/>
      <c r="AU610" s="127"/>
      <c r="AV610" s="127"/>
      <c r="AW610" s="127"/>
      <c r="AX610" s="127"/>
      <c r="AY610" s="127"/>
      <c r="AZ610" s="127"/>
    </row>
    <row r="611" spans="1:52" s="126" customFormat="1" x14ac:dyDescent="0.25">
      <c r="A611" s="124"/>
      <c r="B611" s="125"/>
      <c r="F611" s="125"/>
      <c r="G611" s="125"/>
      <c r="O611" s="125"/>
      <c r="P611" s="125"/>
      <c r="Q611" s="125"/>
      <c r="R611" s="125"/>
      <c r="S611" s="125">
        <f t="shared" si="484"/>
        <v>0</v>
      </c>
      <c r="T611" s="125">
        <f t="shared" si="478"/>
        <v>0</v>
      </c>
      <c r="U611" s="125" t="str">
        <f t="shared" si="476"/>
        <v>Bajo</v>
      </c>
      <c r="V611" s="125" t="str">
        <f t="shared" si="479"/>
        <v>Bajo</v>
      </c>
      <c r="W611" s="125"/>
      <c r="X611" s="125"/>
      <c r="Y611" s="125">
        <f t="shared" si="485"/>
        <v>0</v>
      </c>
      <c r="Z611" s="125">
        <f t="shared" si="480"/>
        <v>0</v>
      </c>
      <c r="AA611" s="125" t="str">
        <f t="shared" si="477"/>
        <v>IV</v>
      </c>
      <c r="AB611" s="125" t="str">
        <f t="shared" si="481"/>
        <v>IV</v>
      </c>
      <c r="AC611" s="125" t="str">
        <f t="shared" si="482"/>
        <v>Falta Valorar</v>
      </c>
      <c r="AD611" s="125" t="str">
        <f t="shared" si="483"/>
        <v>Falta Valorar</v>
      </c>
      <c r="AE611" s="125"/>
      <c r="AF611" s="125"/>
      <c r="AN611" s="127"/>
      <c r="AO611" s="127"/>
      <c r="AP611" s="127"/>
      <c r="AQ611" s="127"/>
      <c r="AR611" s="127"/>
      <c r="AS611" s="127"/>
      <c r="AT611" s="127"/>
      <c r="AU611" s="127"/>
      <c r="AV611" s="127"/>
      <c r="AW611" s="127"/>
      <c r="AX611" s="127"/>
      <c r="AY611" s="127"/>
      <c r="AZ611" s="127"/>
    </row>
    <row r="612" spans="1:52" s="126" customFormat="1" x14ac:dyDescent="0.25">
      <c r="A612" s="124"/>
      <c r="B612" s="125"/>
      <c r="F612" s="125"/>
      <c r="G612" s="125"/>
      <c r="O612" s="125"/>
      <c r="P612" s="125"/>
      <c r="Q612" s="125"/>
      <c r="R612" s="125"/>
      <c r="S612" s="125">
        <f t="shared" si="484"/>
        <v>0</v>
      </c>
      <c r="T612" s="125">
        <f t="shared" si="478"/>
        <v>0</v>
      </c>
      <c r="U612" s="125" t="str">
        <f t="shared" si="476"/>
        <v>Bajo</v>
      </c>
      <c r="V612" s="125" t="str">
        <f t="shared" si="479"/>
        <v>Bajo</v>
      </c>
      <c r="W612" s="125"/>
      <c r="X612" s="125"/>
      <c r="Y612" s="125">
        <f t="shared" si="485"/>
        <v>0</v>
      </c>
      <c r="Z612" s="125">
        <f t="shared" si="480"/>
        <v>0</v>
      </c>
      <c r="AA612" s="125" t="str">
        <f t="shared" si="477"/>
        <v>IV</v>
      </c>
      <c r="AB612" s="125" t="str">
        <f t="shared" si="481"/>
        <v>IV</v>
      </c>
      <c r="AC612" s="125" t="str">
        <f t="shared" si="482"/>
        <v>Falta Valorar</v>
      </c>
      <c r="AD612" s="125" t="str">
        <f t="shared" si="483"/>
        <v>Falta Valorar</v>
      </c>
      <c r="AE612" s="125"/>
      <c r="AF612" s="125"/>
      <c r="AN612" s="127"/>
      <c r="AO612" s="127"/>
      <c r="AP612" s="127"/>
      <c r="AQ612" s="127"/>
      <c r="AR612" s="127"/>
      <c r="AS612" s="127"/>
      <c r="AT612" s="127"/>
      <c r="AU612" s="127"/>
      <c r="AV612" s="127"/>
      <c r="AW612" s="127"/>
      <c r="AX612" s="127"/>
      <c r="AY612" s="127"/>
      <c r="AZ612" s="127"/>
    </row>
    <row r="613" spans="1:52" s="126" customFormat="1" x14ac:dyDescent="0.25">
      <c r="A613" s="124"/>
      <c r="B613" s="125"/>
      <c r="F613" s="125"/>
      <c r="G613" s="125"/>
      <c r="O613" s="125"/>
      <c r="P613" s="125"/>
      <c r="Q613" s="125"/>
      <c r="R613" s="125"/>
      <c r="S613" s="125">
        <f t="shared" si="484"/>
        <v>0</v>
      </c>
      <c r="T613" s="125">
        <f t="shared" si="478"/>
        <v>0</v>
      </c>
      <c r="U613" s="125" t="str">
        <f t="shared" si="476"/>
        <v>Bajo</v>
      </c>
      <c r="V613" s="125" t="str">
        <f t="shared" si="479"/>
        <v>Bajo</v>
      </c>
      <c r="W613" s="125"/>
      <c r="X613" s="125"/>
      <c r="Y613" s="125">
        <f t="shared" si="485"/>
        <v>0</v>
      </c>
      <c r="Z613" s="125">
        <f t="shared" si="480"/>
        <v>0</v>
      </c>
      <c r="AA613" s="125" t="str">
        <f t="shared" si="477"/>
        <v>IV</v>
      </c>
      <c r="AB613" s="125" t="str">
        <f t="shared" si="481"/>
        <v>IV</v>
      </c>
      <c r="AC613" s="125" t="str">
        <f t="shared" si="482"/>
        <v>Falta Valorar</v>
      </c>
      <c r="AD613" s="125" t="str">
        <f t="shared" si="483"/>
        <v>Falta Valorar</v>
      </c>
      <c r="AE613" s="125"/>
      <c r="AF613" s="125"/>
      <c r="AN613" s="127"/>
      <c r="AO613" s="127"/>
      <c r="AP613" s="127"/>
      <c r="AQ613" s="127"/>
      <c r="AR613" s="127"/>
      <c r="AS613" s="127"/>
      <c r="AT613" s="127"/>
      <c r="AU613" s="127"/>
      <c r="AV613" s="127"/>
      <c r="AW613" s="127"/>
      <c r="AX613" s="127"/>
      <c r="AY613" s="127"/>
      <c r="AZ613" s="127"/>
    </row>
    <row r="614" spans="1:52" s="126" customFormat="1" x14ac:dyDescent="0.25">
      <c r="A614" s="124"/>
      <c r="B614" s="125"/>
      <c r="F614" s="125"/>
      <c r="G614" s="125"/>
      <c r="O614" s="125"/>
      <c r="P614" s="125"/>
      <c r="Q614" s="125"/>
      <c r="R614" s="125"/>
      <c r="S614" s="125">
        <f t="shared" si="484"/>
        <v>0</v>
      </c>
      <c r="T614" s="125">
        <f t="shared" si="478"/>
        <v>0</v>
      </c>
      <c r="U614" s="125" t="str">
        <f t="shared" si="476"/>
        <v>Bajo</v>
      </c>
      <c r="V614" s="125" t="str">
        <f t="shared" si="479"/>
        <v>Bajo</v>
      </c>
      <c r="W614" s="125"/>
      <c r="X614" s="125"/>
      <c r="Y614" s="125">
        <f t="shared" si="485"/>
        <v>0</v>
      </c>
      <c r="Z614" s="125">
        <f t="shared" si="480"/>
        <v>0</v>
      </c>
      <c r="AA614" s="125" t="str">
        <f t="shared" si="477"/>
        <v>IV</v>
      </c>
      <c r="AB614" s="125" t="str">
        <f t="shared" si="481"/>
        <v>IV</v>
      </c>
      <c r="AC614" s="125" t="str">
        <f t="shared" si="482"/>
        <v>Falta Valorar</v>
      </c>
      <c r="AD614" s="125" t="str">
        <f t="shared" si="483"/>
        <v>Falta Valorar</v>
      </c>
      <c r="AE614" s="125"/>
      <c r="AF614" s="125"/>
      <c r="AN614" s="127"/>
      <c r="AO614" s="127"/>
      <c r="AP614" s="127"/>
      <c r="AQ614" s="127"/>
      <c r="AR614" s="127"/>
      <c r="AS614" s="127"/>
      <c r="AT614" s="127"/>
      <c r="AU614" s="127"/>
      <c r="AV614" s="127"/>
      <c r="AW614" s="127"/>
      <c r="AX614" s="127"/>
      <c r="AY614" s="127"/>
      <c r="AZ614" s="127"/>
    </row>
    <row r="615" spans="1:52" s="126" customFormat="1" x14ac:dyDescent="0.25">
      <c r="A615" s="124"/>
      <c r="B615" s="125"/>
      <c r="F615" s="125"/>
      <c r="G615" s="125"/>
      <c r="O615" s="125"/>
      <c r="P615" s="125"/>
      <c r="Q615" s="125"/>
      <c r="R615" s="125"/>
      <c r="S615" s="125">
        <f t="shared" si="484"/>
        <v>0</v>
      </c>
      <c r="T615" s="125">
        <f t="shared" si="478"/>
        <v>0</v>
      </c>
      <c r="U615" s="125" t="str">
        <f t="shared" si="476"/>
        <v>Bajo</v>
      </c>
      <c r="V615" s="125" t="str">
        <f t="shared" si="479"/>
        <v>Bajo</v>
      </c>
      <c r="W615" s="125"/>
      <c r="X615" s="125"/>
      <c r="Y615" s="125">
        <f t="shared" si="485"/>
        <v>0</v>
      </c>
      <c r="Z615" s="125">
        <f t="shared" si="480"/>
        <v>0</v>
      </c>
      <c r="AA615" s="125" t="str">
        <f t="shared" si="477"/>
        <v>IV</v>
      </c>
      <c r="AB615" s="125" t="str">
        <f t="shared" si="481"/>
        <v>IV</v>
      </c>
      <c r="AC615" s="125" t="str">
        <f t="shared" si="482"/>
        <v>Falta Valorar</v>
      </c>
      <c r="AD615" s="125" t="str">
        <f t="shared" si="483"/>
        <v>Falta Valorar</v>
      </c>
      <c r="AE615" s="125"/>
      <c r="AF615" s="125"/>
      <c r="AN615" s="127"/>
      <c r="AO615" s="127"/>
      <c r="AP615" s="127"/>
      <c r="AQ615" s="127"/>
      <c r="AR615" s="127"/>
      <c r="AS615" s="127"/>
      <c r="AT615" s="127"/>
      <c r="AU615" s="127"/>
      <c r="AV615" s="127"/>
      <c r="AW615" s="127"/>
      <c r="AX615" s="127"/>
      <c r="AY615" s="127"/>
      <c r="AZ615" s="127"/>
    </row>
    <row r="616" spans="1:52" s="126" customFormat="1" x14ac:dyDescent="0.25">
      <c r="A616" s="124"/>
      <c r="B616" s="125"/>
      <c r="F616" s="125"/>
      <c r="G616" s="125"/>
      <c r="O616" s="125"/>
      <c r="P616" s="125"/>
      <c r="Q616" s="125"/>
      <c r="R616" s="125"/>
      <c r="S616" s="125">
        <f t="shared" si="484"/>
        <v>0</v>
      </c>
      <c r="T616" s="125">
        <f t="shared" si="478"/>
        <v>0</v>
      </c>
      <c r="U616" s="125" t="str">
        <f t="shared" si="476"/>
        <v>Bajo</v>
      </c>
      <c r="V616" s="125" t="str">
        <f t="shared" si="479"/>
        <v>Bajo</v>
      </c>
      <c r="W616" s="125"/>
      <c r="X616" s="125"/>
      <c r="Y616" s="125">
        <f t="shared" si="485"/>
        <v>0</v>
      </c>
      <c r="Z616" s="125">
        <f t="shared" si="480"/>
        <v>0</v>
      </c>
      <c r="AA616" s="125" t="str">
        <f t="shared" si="477"/>
        <v>IV</v>
      </c>
      <c r="AB616" s="125" t="str">
        <f t="shared" si="481"/>
        <v>IV</v>
      </c>
      <c r="AC616" s="125" t="str">
        <f t="shared" si="482"/>
        <v>Falta Valorar</v>
      </c>
      <c r="AD616" s="125" t="str">
        <f t="shared" si="483"/>
        <v>Falta Valorar</v>
      </c>
      <c r="AE616" s="125"/>
      <c r="AF616" s="125"/>
      <c r="AN616" s="127"/>
      <c r="AO616" s="127"/>
      <c r="AP616" s="127"/>
      <c r="AQ616" s="127"/>
      <c r="AR616" s="127"/>
      <c r="AS616" s="127"/>
      <c r="AT616" s="127"/>
      <c r="AU616" s="127"/>
      <c r="AV616" s="127"/>
      <c r="AW616" s="127"/>
      <c r="AX616" s="127"/>
      <c r="AY616" s="127"/>
      <c r="AZ616" s="127"/>
    </row>
    <row r="617" spans="1:52" s="126" customFormat="1" x14ac:dyDescent="0.25">
      <c r="A617" s="124"/>
      <c r="B617" s="125"/>
      <c r="F617" s="125"/>
      <c r="G617" s="125"/>
      <c r="O617" s="125"/>
      <c r="P617" s="125"/>
      <c r="Q617" s="125"/>
      <c r="R617" s="125"/>
      <c r="S617" s="125">
        <f t="shared" si="484"/>
        <v>0</v>
      </c>
      <c r="T617" s="125">
        <f t="shared" si="478"/>
        <v>0</v>
      </c>
      <c r="U617" s="125" t="str">
        <f t="shared" si="476"/>
        <v>Bajo</v>
      </c>
      <c r="V617" s="125" t="str">
        <f t="shared" si="479"/>
        <v>Bajo</v>
      </c>
      <c r="W617" s="125"/>
      <c r="X617" s="125"/>
      <c r="Y617" s="125">
        <f t="shared" si="485"/>
        <v>0</v>
      </c>
      <c r="Z617" s="125">
        <f t="shared" si="480"/>
        <v>0</v>
      </c>
      <c r="AA617" s="125" t="str">
        <f t="shared" si="477"/>
        <v>IV</v>
      </c>
      <c r="AB617" s="125" t="str">
        <f t="shared" si="481"/>
        <v>IV</v>
      </c>
      <c r="AC617" s="125" t="str">
        <f t="shared" si="482"/>
        <v>Falta Valorar</v>
      </c>
      <c r="AD617" s="125" t="str">
        <f t="shared" si="483"/>
        <v>Falta Valorar</v>
      </c>
      <c r="AE617" s="125"/>
      <c r="AF617" s="125"/>
      <c r="AN617" s="127"/>
      <c r="AO617" s="127"/>
      <c r="AP617" s="127"/>
      <c r="AQ617" s="127"/>
      <c r="AR617" s="127"/>
      <c r="AS617" s="127"/>
      <c r="AT617" s="127"/>
      <c r="AU617" s="127"/>
      <c r="AV617" s="127"/>
      <c r="AW617" s="127"/>
      <c r="AX617" s="127"/>
      <c r="AY617" s="127"/>
      <c r="AZ617" s="127"/>
    </row>
    <row r="618" spans="1:52" s="126" customFormat="1" x14ac:dyDescent="0.25">
      <c r="A618" s="124"/>
      <c r="B618" s="125"/>
      <c r="F618" s="125"/>
      <c r="G618" s="125"/>
      <c r="O618" s="125"/>
      <c r="P618" s="125"/>
      <c r="Q618" s="125"/>
      <c r="R618" s="125"/>
      <c r="S618" s="125">
        <f t="shared" si="484"/>
        <v>0</v>
      </c>
      <c r="T618" s="125">
        <f t="shared" si="478"/>
        <v>0</v>
      </c>
      <c r="U618" s="125" t="str">
        <f t="shared" si="476"/>
        <v>Bajo</v>
      </c>
      <c r="V618" s="125" t="str">
        <f t="shared" si="479"/>
        <v>Bajo</v>
      </c>
      <c r="W618" s="125"/>
      <c r="X618" s="125"/>
      <c r="Y618" s="125">
        <f t="shared" si="485"/>
        <v>0</v>
      </c>
      <c r="Z618" s="125">
        <f t="shared" si="480"/>
        <v>0</v>
      </c>
      <c r="AA618" s="125" t="str">
        <f t="shared" si="477"/>
        <v>IV</v>
      </c>
      <c r="AB618" s="125" t="str">
        <f t="shared" si="481"/>
        <v>IV</v>
      </c>
      <c r="AC618" s="125" t="str">
        <f t="shared" si="482"/>
        <v>Falta Valorar</v>
      </c>
      <c r="AD618" s="125" t="str">
        <f t="shared" si="483"/>
        <v>Falta Valorar</v>
      </c>
      <c r="AE618" s="125"/>
      <c r="AF618" s="125"/>
      <c r="AN618" s="127"/>
      <c r="AO618" s="127"/>
      <c r="AP618" s="127"/>
      <c r="AQ618" s="127"/>
      <c r="AR618" s="127"/>
      <c r="AS618" s="127"/>
      <c r="AT618" s="127"/>
      <c r="AU618" s="127"/>
      <c r="AV618" s="127"/>
      <c r="AW618" s="127"/>
      <c r="AX618" s="127"/>
      <c r="AY618" s="127"/>
      <c r="AZ618" s="127"/>
    </row>
    <row r="619" spans="1:52" s="126" customFormat="1" x14ac:dyDescent="0.25">
      <c r="A619" s="124"/>
      <c r="B619" s="125"/>
      <c r="F619" s="125"/>
      <c r="G619" s="125"/>
      <c r="O619" s="125"/>
      <c r="P619" s="125"/>
      <c r="Q619" s="125"/>
      <c r="R619" s="125"/>
      <c r="S619" s="125">
        <f t="shared" si="484"/>
        <v>0</v>
      </c>
      <c r="T619" s="125">
        <f t="shared" si="478"/>
        <v>0</v>
      </c>
      <c r="U619" s="125" t="str">
        <f t="shared" si="476"/>
        <v>Bajo</v>
      </c>
      <c r="V619" s="125" t="str">
        <f t="shared" si="479"/>
        <v>Bajo</v>
      </c>
      <c r="W619" s="125"/>
      <c r="X619" s="125"/>
      <c r="Y619" s="125">
        <f t="shared" si="485"/>
        <v>0</v>
      </c>
      <c r="Z619" s="125">
        <f t="shared" si="480"/>
        <v>0</v>
      </c>
      <c r="AA619" s="125" t="str">
        <f t="shared" si="477"/>
        <v>IV</v>
      </c>
      <c r="AB619" s="125" t="str">
        <f t="shared" si="481"/>
        <v>IV</v>
      </c>
      <c r="AC619" s="125" t="str">
        <f t="shared" si="482"/>
        <v>Falta Valorar</v>
      </c>
      <c r="AD619" s="125" t="str">
        <f t="shared" si="483"/>
        <v>Falta Valorar</v>
      </c>
      <c r="AE619" s="125"/>
      <c r="AF619" s="125"/>
      <c r="AN619" s="127"/>
      <c r="AO619" s="127"/>
      <c r="AP619" s="127"/>
      <c r="AQ619" s="127"/>
      <c r="AR619" s="127"/>
      <c r="AS619" s="127"/>
      <c r="AT619" s="127"/>
      <c r="AU619" s="127"/>
      <c r="AV619" s="127"/>
      <c r="AW619" s="127"/>
      <c r="AX619" s="127"/>
      <c r="AY619" s="127"/>
      <c r="AZ619" s="127"/>
    </row>
    <row r="620" spans="1:52" s="126" customFormat="1" x14ac:dyDescent="0.25">
      <c r="A620" s="124"/>
      <c r="B620" s="125"/>
      <c r="F620" s="125"/>
      <c r="G620" s="125"/>
      <c r="O620" s="125"/>
      <c r="P620" s="125"/>
      <c r="Q620" s="125"/>
      <c r="R620" s="125"/>
      <c r="S620" s="125">
        <f t="shared" si="484"/>
        <v>0</v>
      </c>
      <c r="T620" s="125">
        <f t="shared" si="478"/>
        <v>0</v>
      </c>
      <c r="U620" s="125" t="str">
        <f t="shared" si="476"/>
        <v>Bajo</v>
      </c>
      <c r="V620" s="125" t="str">
        <f t="shared" si="479"/>
        <v>Bajo</v>
      </c>
      <c r="W620" s="125"/>
      <c r="X620" s="125"/>
      <c r="Y620" s="125">
        <f t="shared" si="485"/>
        <v>0</v>
      </c>
      <c r="Z620" s="125">
        <f t="shared" si="480"/>
        <v>0</v>
      </c>
      <c r="AA620" s="125" t="str">
        <f t="shared" si="477"/>
        <v>IV</v>
      </c>
      <c r="AB620" s="125" t="str">
        <f t="shared" si="481"/>
        <v>IV</v>
      </c>
      <c r="AC620" s="125" t="str">
        <f t="shared" si="482"/>
        <v>Falta Valorar</v>
      </c>
      <c r="AD620" s="125" t="str">
        <f t="shared" si="483"/>
        <v>Falta Valorar</v>
      </c>
      <c r="AE620" s="125"/>
      <c r="AF620" s="125"/>
      <c r="AN620" s="127"/>
      <c r="AO620" s="127"/>
      <c r="AP620" s="127"/>
      <c r="AQ620" s="127"/>
      <c r="AR620" s="127"/>
      <c r="AS620" s="127"/>
      <c r="AT620" s="127"/>
      <c r="AU620" s="127"/>
      <c r="AV620" s="127"/>
      <c r="AW620" s="127"/>
      <c r="AX620" s="127"/>
      <c r="AY620" s="127"/>
      <c r="AZ620" s="127"/>
    </row>
    <row r="621" spans="1:52" s="126" customFormat="1" x14ac:dyDescent="0.25">
      <c r="A621" s="124"/>
      <c r="B621" s="125"/>
      <c r="F621" s="125"/>
      <c r="G621" s="125"/>
      <c r="O621" s="125"/>
      <c r="P621" s="125"/>
      <c r="Q621" s="125"/>
      <c r="R621" s="125"/>
      <c r="S621" s="125">
        <f t="shared" si="484"/>
        <v>0</v>
      </c>
      <c r="T621" s="125">
        <f t="shared" si="478"/>
        <v>0</v>
      </c>
      <c r="U621" s="125" t="str">
        <f t="shared" si="476"/>
        <v>Bajo</v>
      </c>
      <c r="V621" s="125" t="str">
        <f t="shared" si="479"/>
        <v>Bajo</v>
      </c>
      <c r="W621" s="125"/>
      <c r="X621" s="125"/>
      <c r="Y621" s="125">
        <f t="shared" si="485"/>
        <v>0</v>
      </c>
      <c r="Z621" s="125">
        <f t="shared" si="480"/>
        <v>0</v>
      </c>
      <c r="AA621" s="125" t="str">
        <f t="shared" si="477"/>
        <v>IV</v>
      </c>
      <c r="AB621" s="125" t="str">
        <f t="shared" si="481"/>
        <v>IV</v>
      </c>
      <c r="AC621" s="125" t="str">
        <f t="shared" si="482"/>
        <v>Falta Valorar</v>
      </c>
      <c r="AD621" s="125" t="str">
        <f t="shared" si="483"/>
        <v>Falta Valorar</v>
      </c>
      <c r="AE621" s="125"/>
      <c r="AF621" s="125"/>
      <c r="AN621" s="127"/>
      <c r="AO621" s="127"/>
      <c r="AP621" s="127"/>
      <c r="AQ621" s="127"/>
      <c r="AR621" s="127"/>
      <c r="AS621" s="127"/>
      <c r="AT621" s="127"/>
      <c r="AU621" s="127"/>
      <c r="AV621" s="127"/>
      <c r="AW621" s="127"/>
      <c r="AX621" s="127"/>
      <c r="AY621" s="127"/>
      <c r="AZ621" s="127"/>
    </row>
    <row r="622" spans="1:52" s="126" customFormat="1" x14ac:dyDescent="0.25">
      <c r="A622" s="124"/>
      <c r="B622" s="125"/>
      <c r="F622" s="125"/>
      <c r="G622" s="125"/>
      <c r="O622" s="125"/>
      <c r="P622" s="125"/>
      <c r="Q622" s="125"/>
      <c r="R622" s="125"/>
      <c r="S622" s="125">
        <f t="shared" si="484"/>
        <v>0</v>
      </c>
      <c r="T622" s="125">
        <f t="shared" si="478"/>
        <v>0</v>
      </c>
      <c r="U622" s="125" t="str">
        <f t="shared" si="476"/>
        <v>Bajo</v>
      </c>
      <c r="V622" s="125" t="str">
        <f t="shared" si="479"/>
        <v>Bajo</v>
      </c>
      <c r="W622" s="125"/>
      <c r="X622" s="125"/>
      <c r="Y622" s="125">
        <f t="shared" si="485"/>
        <v>0</v>
      </c>
      <c r="Z622" s="125">
        <f t="shared" si="480"/>
        <v>0</v>
      </c>
      <c r="AA622" s="125" t="str">
        <f t="shared" si="477"/>
        <v>IV</v>
      </c>
      <c r="AB622" s="125" t="str">
        <f t="shared" si="481"/>
        <v>IV</v>
      </c>
      <c r="AC622" s="125" t="str">
        <f t="shared" si="482"/>
        <v>Falta Valorar</v>
      </c>
      <c r="AD622" s="125" t="str">
        <f t="shared" si="483"/>
        <v>Falta Valorar</v>
      </c>
      <c r="AE622" s="125"/>
      <c r="AF622" s="125"/>
      <c r="AN622" s="127"/>
      <c r="AO622" s="127"/>
      <c r="AP622" s="127"/>
      <c r="AQ622" s="127"/>
      <c r="AR622" s="127"/>
      <c r="AS622" s="127"/>
      <c r="AT622" s="127"/>
      <c r="AU622" s="127"/>
      <c r="AV622" s="127"/>
      <c r="AW622" s="127"/>
      <c r="AX622" s="127"/>
      <c r="AY622" s="127"/>
      <c r="AZ622" s="127"/>
    </row>
    <row r="623" spans="1:52" s="126" customFormat="1" x14ac:dyDescent="0.25">
      <c r="A623" s="124"/>
      <c r="B623" s="125"/>
      <c r="F623" s="125"/>
      <c r="G623" s="125"/>
      <c r="O623" s="125"/>
      <c r="P623" s="125"/>
      <c r="Q623" s="125"/>
      <c r="R623" s="125"/>
      <c r="S623" s="125">
        <f t="shared" si="484"/>
        <v>0</v>
      </c>
      <c r="T623" s="125">
        <f t="shared" si="478"/>
        <v>0</v>
      </c>
      <c r="U623" s="125" t="str">
        <f t="shared" si="476"/>
        <v>Bajo</v>
      </c>
      <c r="V623" s="125" t="str">
        <f t="shared" si="479"/>
        <v>Bajo</v>
      </c>
      <c r="W623" s="125"/>
      <c r="X623" s="125"/>
      <c r="Y623" s="125">
        <f t="shared" si="485"/>
        <v>0</v>
      </c>
      <c r="Z623" s="125">
        <f t="shared" si="480"/>
        <v>0</v>
      </c>
      <c r="AA623" s="125" t="str">
        <f t="shared" si="477"/>
        <v>IV</v>
      </c>
      <c r="AB623" s="125" t="str">
        <f t="shared" si="481"/>
        <v>IV</v>
      </c>
      <c r="AC623" s="125" t="str">
        <f t="shared" si="482"/>
        <v>Falta Valorar</v>
      </c>
      <c r="AD623" s="125" t="str">
        <f t="shared" si="483"/>
        <v>Falta Valorar</v>
      </c>
      <c r="AE623" s="125"/>
      <c r="AF623" s="125"/>
      <c r="AN623" s="127"/>
      <c r="AO623" s="127"/>
      <c r="AP623" s="127"/>
      <c r="AQ623" s="127"/>
      <c r="AR623" s="127"/>
      <c r="AS623" s="127"/>
      <c r="AT623" s="127"/>
      <c r="AU623" s="127"/>
      <c r="AV623" s="127"/>
      <c r="AW623" s="127"/>
      <c r="AX623" s="127"/>
      <c r="AY623" s="127"/>
      <c r="AZ623" s="127"/>
    </row>
    <row r="624" spans="1:52" s="126" customFormat="1" x14ac:dyDescent="0.25">
      <c r="A624" s="124"/>
      <c r="B624" s="125"/>
      <c r="F624" s="125"/>
      <c r="G624" s="125"/>
      <c r="O624" s="125"/>
      <c r="P624" s="125"/>
      <c r="Q624" s="125"/>
      <c r="R624" s="125"/>
      <c r="S624" s="125">
        <f t="shared" si="484"/>
        <v>0</v>
      </c>
      <c r="T624" s="125">
        <f t="shared" si="478"/>
        <v>0</v>
      </c>
      <c r="U624" s="125" t="str">
        <f t="shared" si="476"/>
        <v>Bajo</v>
      </c>
      <c r="V624" s="125" t="str">
        <f t="shared" si="479"/>
        <v>Bajo</v>
      </c>
      <c r="W624" s="125"/>
      <c r="X624" s="125"/>
      <c r="Y624" s="125">
        <f t="shared" si="485"/>
        <v>0</v>
      </c>
      <c r="Z624" s="125">
        <f t="shared" si="480"/>
        <v>0</v>
      </c>
      <c r="AA624" s="125" t="str">
        <f t="shared" si="477"/>
        <v>IV</v>
      </c>
      <c r="AB624" s="125" t="str">
        <f t="shared" si="481"/>
        <v>IV</v>
      </c>
      <c r="AC624" s="125" t="str">
        <f t="shared" si="482"/>
        <v>Falta Valorar</v>
      </c>
      <c r="AD624" s="125" t="str">
        <f t="shared" si="483"/>
        <v>Falta Valorar</v>
      </c>
      <c r="AE624" s="125"/>
      <c r="AF624" s="125"/>
      <c r="AN624" s="127"/>
      <c r="AO624" s="127"/>
      <c r="AP624" s="127"/>
      <c r="AQ624" s="127"/>
      <c r="AR624" s="127"/>
      <c r="AS624" s="127"/>
      <c r="AT624" s="127"/>
      <c r="AU624" s="127"/>
      <c r="AV624" s="127"/>
      <c r="AW624" s="127"/>
      <c r="AX624" s="127"/>
      <c r="AY624" s="127"/>
      <c r="AZ624" s="127"/>
    </row>
    <row r="625" spans="1:52" s="126" customFormat="1" x14ac:dyDescent="0.25">
      <c r="A625" s="124"/>
      <c r="B625" s="125"/>
      <c r="F625" s="125"/>
      <c r="G625" s="125"/>
      <c r="O625" s="125"/>
      <c r="P625" s="125"/>
      <c r="Q625" s="125"/>
      <c r="R625" s="125"/>
      <c r="S625" s="125">
        <f t="shared" si="484"/>
        <v>0</v>
      </c>
      <c r="T625" s="125">
        <f t="shared" si="478"/>
        <v>0</v>
      </c>
      <c r="U625" s="125" t="str">
        <f t="shared" si="476"/>
        <v>Bajo</v>
      </c>
      <c r="V625" s="125" t="str">
        <f t="shared" si="479"/>
        <v>Bajo</v>
      </c>
      <c r="W625" s="125"/>
      <c r="X625" s="125"/>
      <c r="Y625" s="125">
        <f t="shared" si="485"/>
        <v>0</v>
      </c>
      <c r="Z625" s="125">
        <f t="shared" si="480"/>
        <v>0</v>
      </c>
      <c r="AA625" s="125" t="str">
        <f t="shared" si="477"/>
        <v>IV</v>
      </c>
      <c r="AB625" s="125" t="str">
        <f t="shared" si="481"/>
        <v>IV</v>
      </c>
      <c r="AC625" s="125" t="str">
        <f t="shared" si="482"/>
        <v>Falta Valorar</v>
      </c>
      <c r="AD625" s="125" t="str">
        <f t="shared" si="483"/>
        <v>Falta Valorar</v>
      </c>
      <c r="AE625" s="125"/>
      <c r="AF625" s="125"/>
      <c r="AN625" s="127"/>
      <c r="AO625" s="127"/>
      <c r="AP625" s="127"/>
      <c r="AQ625" s="127"/>
      <c r="AR625" s="127"/>
      <c r="AS625" s="127"/>
      <c r="AT625" s="127"/>
      <c r="AU625" s="127"/>
      <c r="AV625" s="127"/>
      <c r="AW625" s="127"/>
      <c r="AX625" s="127"/>
      <c r="AY625" s="127"/>
      <c r="AZ625" s="127"/>
    </row>
    <row r="626" spans="1:52" s="126" customFormat="1" x14ac:dyDescent="0.25">
      <c r="A626" s="124"/>
      <c r="B626" s="125"/>
      <c r="F626" s="125"/>
      <c r="G626" s="125"/>
      <c r="O626" s="125"/>
      <c r="P626" s="125"/>
      <c r="Q626" s="125"/>
      <c r="R626" s="125"/>
      <c r="S626" s="125">
        <f t="shared" si="484"/>
        <v>0</v>
      </c>
      <c r="T626" s="125">
        <f t="shared" si="478"/>
        <v>0</v>
      </c>
      <c r="U626" s="125" t="str">
        <f t="shared" si="476"/>
        <v>Bajo</v>
      </c>
      <c r="V626" s="125" t="str">
        <f t="shared" si="479"/>
        <v>Bajo</v>
      </c>
      <c r="W626" s="125"/>
      <c r="X626" s="125"/>
      <c r="Y626" s="125">
        <f t="shared" si="485"/>
        <v>0</v>
      </c>
      <c r="Z626" s="125">
        <f t="shared" si="480"/>
        <v>0</v>
      </c>
      <c r="AA626" s="125" t="str">
        <f t="shared" si="477"/>
        <v>IV</v>
      </c>
      <c r="AB626" s="125" t="str">
        <f t="shared" si="481"/>
        <v>IV</v>
      </c>
      <c r="AC626" s="125" t="str">
        <f t="shared" si="482"/>
        <v>Falta Valorar</v>
      </c>
      <c r="AD626" s="125" t="str">
        <f t="shared" si="483"/>
        <v>Falta Valorar</v>
      </c>
      <c r="AE626" s="125"/>
      <c r="AF626" s="125"/>
      <c r="AN626" s="127"/>
      <c r="AO626" s="127"/>
      <c r="AP626" s="127"/>
      <c r="AQ626" s="127"/>
      <c r="AR626" s="127"/>
      <c r="AS626" s="127"/>
      <c r="AT626" s="127"/>
      <c r="AU626" s="127"/>
      <c r="AV626" s="127"/>
      <c r="AW626" s="127"/>
      <c r="AX626" s="127"/>
      <c r="AY626" s="127"/>
      <c r="AZ626" s="127"/>
    </row>
    <row r="627" spans="1:52" s="126" customFormat="1" x14ac:dyDescent="0.25">
      <c r="A627" s="124"/>
      <c r="B627" s="125"/>
      <c r="F627" s="125"/>
      <c r="G627" s="125"/>
      <c r="O627" s="125"/>
      <c r="P627" s="125"/>
      <c r="Q627" s="125"/>
      <c r="R627" s="125"/>
      <c r="S627" s="125">
        <f t="shared" si="484"/>
        <v>0</v>
      </c>
      <c r="T627" s="125">
        <f t="shared" si="478"/>
        <v>0</v>
      </c>
      <c r="U627" s="125" t="str">
        <f t="shared" si="476"/>
        <v>Bajo</v>
      </c>
      <c r="V627" s="125" t="str">
        <f t="shared" si="479"/>
        <v>Bajo</v>
      </c>
      <c r="W627" s="125"/>
      <c r="X627" s="125"/>
      <c r="Y627" s="125">
        <f t="shared" si="485"/>
        <v>0</v>
      </c>
      <c r="Z627" s="125">
        <f t="shared" si="480"/>
        <v>0</v>
      </c>
      <c r="AA627" s="125" t="str">
        <f t="shared" si="477"/>
        <v>IV</v>
      </c>
      <c r="AB627" s="125" t="str">
        <f t="shared" si="481"/>
        <v>IV</v>
      </c>
      <c r="AC627" s="125" t="str">
        <f t="shared" si="482"/>
        <v>Falta Valorar</v>
      </c>
      <c r="AD627" s="125" t="str">
        <f t="shared" si="483"/>
        <v>Falta Valorar</v>
      </c>
      <c r="AE627" s="125"/>
      <c r="AF627" s="125"/>
      <c r="AN627" s="127"/>
      <c r="AO627" s="127"/>
      <c r="AP627" s="127"/>
      <c r="AQ627" s="127"/>
      <c r="AR627" s="127"/>
      <c r="AS627" s="127"/>
      <c r="AT627" s="127"/>
      <c r="AU627" s="127"/>
      <c r="AV627" s="127"/>
      <c r="AW627" s="127"/>
      <c r="AX627" s="127"/>
      <c r="AY627" s="127"/>
      <c r="AZ627" s="127"/>
    </row>
    <row r="628" spans="1:52" s="126" customFormat="1" x14ac:dyDescent="0.25">
      <c r="A628" s="124"/>
      <c r="B628" s="125"/>
      <c r="F628" s="125"/>
      <c r="G628" s="125"/>
      <c r="O628" s="125"/>
      <c r="P628" s="125"/>
      <c r="Q628" s="125"/>
      <c r="R628" s="125"/>
      <c r="S628" s="125">
        <f t="shared" si="484"/>
        <v>0</v>
      </c>
      <c r="T628" s="125">
        <f t="shared" si="478"/>
        <v>0</v>
      </c>
      <c r="U628" s="125" t="str">
        <f t="shared" si="476"/>
        <v>Bajo</v>
      </c>
      <c r="V628" s="125" t="str">
        <f t="shared" si="479"/>
        <v>Bajo</v>
      </c>
      <c r="W628" s="125"/>
      <c r="X628" s="125"/>
      <c r="Y628" s="125">
        <f t="shared" si="485"/>
        <v>0</v>
      </c>
      <c r="Z628" s="125">
        <f t="shared" si="480"/>
        <v>0</v>
      </c>
      <c r="AA628" s="125" t="str">
        <f t="shared" si="477"/>
        <v>IV</v>
      </c>
      <c r="AB628" s="125" t="str">
        <f t="shared" si="481"/>
        <v>IV</v>
      </c>
      <c r="AC628" s="125" t="str">
        <f t="shared" si="482"/>
        <v>Falta Valorar</v>
      </c>
      <c r="AD628" s="125" t="str">
        <f t="shared" si="483"/>
        <v>Falta Valorar</v>
      </c>
      <c r="AE628" s="125"/>
      <c r="AF628" s="125"/>
      <c r="AN628" s="127"/>
      <c r="AO628" s="127"/>
      <c r="AP628" s="127"/>
      <c r="AQ628" s="127"/>
      <c r="AR628" s="127"/>
      <c r="AS628" s="127"/>
      <c r="AT628" s="127"/>
      <c r="AU628" s="127"/>
      <c r="AV628" s="127"/>
      <c r="AW628" s="127"/>
      <c r="AX628" s="127"/>
      <c r="AY628" s="127"/>
      <c r="AZ628" s="127"/>
    </row>
    <row r="629" spans="1:52" s="126" customFormat="1" x14ac:dyDescent="0.25">
      <c r="A629" s="124"/>
      <c r="B629" s="125"/>
      <c r="F629" s="125"/>
      <c r="G629" s="125"/>
      <c r="O629" s="125"/>
      <c r="P629" s="125"/>
      <c r="Q629" s="125"/>
      <c r="R629" s="125"/>
      <c r="S629" s="125">
        <f t="shared" si="484"/>
        <v>0</v>
      </c>
      <c r="T629" s="125">
        <f t="shared" si="478"/>
        <v>0</v>
      </c>
      <c r="U629" s="125" t="str">
        <f t="shared" si="476"/>
        <v>Bajo</v>
      </c>
      <c r="V629" s="125" t="str">
        <f t="shared" si="479"/>
        <v>Bajo</v>
      </c>
      <c r="W629" s="125"/>
      <c r="X629" s="125"/>
      <c r="Y629" s="125">
        <f t="shared" si="485"/>
        <v>0</v>
      </c>
      <c r="Z629" s="125">
        <f t="shared" si="480"/>
        <v>0</v>
      </c>
      <c r="AA629" s="125" t="str">
        <f t="shared" si="477"/>
        <v>IV</v>
      </c>
      <c r="AB629" s="125" t="str">
        <f t="shared" si="481"/>
        <v>IV</v>
      </c>
      <c r="AC629" s="125" t="str">
        <f t="shared" si="482"/>
        <v>Falta Valorar</v>
      </c>
      <c r="AD629" s="125" t="str">
        <f t="shared" si="483"/>
        <v>Falta Valorar</v>
      </c>
      <c r="AE629" s="125"/>
      <c r="AF629" s="125"/>
      <c r="AN629" s="127"/>
      <c r="AO629" s="127"/>
      <c r="AP629" s="127"/>
      <c r="AQ629" s="127"/>
      <c r="AR629" s="127"/>
      <c r="AS629" s="127"/>
      <c r="AT629" s="127"/>
      <c r="AU629" s="127"/>
      <c r="AV629" s="127"/>
      <c r="AW629" s="127"/>
      <c r="AX629" s="127"/>
      <c r="AY629" s="127"/>
      <c r="AZ629" s="127"/>
    </row>
    <row r="630" spans="1:52" s="126" customFormat="1" x14ac:dyDescent="0.25">
      <c r="A630" s="124"/>
      <c r="B630" s="125"/>
      <c r="F630" s="125"/>
      <c r="G630" s="125"/>
      <c r="O630" s="125"/>
      <c r="P630" s="125"/>
      <c r="Q630" s="125"/>
      <c r="R630" s="125"/>
      <c r="S630" s="125">
        <f t="shared" si="484"/>
        <v>0</v>
      </c>
      <c r="T630" s="125">
        <f t="shared" si="478"/>
        <v>0</v>
      </c>
      <c r="U630" s="125" t="str">
        <f t="shared" si="476"/>
        <v>Bajo</v>
      </c>
      <c r="V630" s="125" t="str">
        <f t="shared" si="479"/>
        <v>Bajo</v>
      </c>
      <c r="W630" s="125"/>
      <c r="X630" s="125"/>
      <c r="Y630" s="125">
        <f t="shared" si="485"/>
        <v>0</v>
      </c>
      <c r="Z630" s="125">
        <f t="shared" si="480"/>
        <v>0</v>
      </c>
      <c r="AA630" s="125" t="str">
        <f t="shared" si="477"/>
        <v>IV</v>
      </c>
      <c r="AB630" s="125" t="str">
        <f t="shared" si="481"/>
        <v>IV</v>
      </c>
      <c r="AC630" s="125" t="str">
        <f t="shared" si="482"/>
        <v>Falta Valorar</v>
      </c>
      <c r="AD630" s="125" t="str">
        <f t="shared" si="483"/>
        <v>Falta Valorar</v>
      </c>
      <c r="AE630" s="125"/>
      <c r="AF630" s="125"/>
      <c r="AN630" s="127"/>
      <c r="AO630" s="127"/>
      <c r="AP630" s="127"/>
      <c r="AQ630" s="127"/>
      <c r="AR630" s="127"/>
      <c r="AS630" s="127"/>
      <c r="AT630" s="127"/>
      <c r="AU630" s="127"/>
      <c r="AV630" s="127"/>
      <c r="AW630" s="127"/>
      <c r="AX630" s="127"/>
      <c r="AY630" s="127"/>
      <c r="AZ630" s="127"/>
    </row>
    <row r="631" spans="1:52" s="126" customFormat="1" x14ac:dyDescent="0.25">
      <c r="A631" s="124"/>
      <c r="B631" s="125"/>
      <c r="F631" s="125"/>
      <c r="G631" s="125"/>
      <c r="O631" s="125"/>
      <c r="P631" s="125"/>
      <c r="Q631" s="125"/>
      <c r="R631" s="125"/>
      <c r="S631" s="125">
        <f t="shared" si="484"/>
        <v>0</v>
      </c>
      <c r="T631" s="125">
        <f t="shared" si="478"/>
        <v>0</v>
      </c>
      <c r="U631" s="125" t="str">
        <f t="shared" si="476"/>
        <v>Bajo</v>
      </c>
      <c r="V631" s="125" t="str">
        <f t="shared" si="479"/>
        <v>Bajo</v>
      </c>
      <c r="W631" s="125"/>
      <c r="X631" s="125"/>
      <c r="Y631" s="125">
        <f t="shared" si="485"/>
        <v>0</v>
      </c>
      <c r="Z631" s="125">
        <f t="shared" si="480"/>
        <v>0</v>
      </c>
      <c r="AA631" s="125" t="str">
        <f t="shared" si="477"/>
        <v>IV</v>
      </c>
      <c r="AB631" s="125" t="str">
        <f t="shared" si="481"/>
        <v>IV</v>
      </c>
      <c r="AC631" s="125" t="str">
        <f t="shared" si="482"/>
        <v>Falta Valorar</v>
      </c>
      <c r="AD631" s="125" t="str">
        <f t="shared" si="483"/>
        <v>Falta Valorar</v>
      </c>
      <c r="AE631" s="125"/>
      <c r="AF631" s="125"/>
      <c r="AN631" s="127"/>
      <c r="AO631" s="127"/>
      <c r="AP631" s="127"/>
      <c r="AQ631" s="127"/>
      <c r="AR631" s="127"/>
      <c r="AS631" s="127"/>
      <c r="AT631" s="127"/>
      <c r="AU631" s="127"/>
      <c r="AV631" s="127"/>
      <c r="AW631" s="127"/>
      <c r="AX631" s="127"/>
      <c r="AY631" s="127"/>
      <c r="AZ631" s="127"/>
    </row>
    <row r="632" spans="1:52" s="126" customFormat="1" x14ac:dyDescent="0.25">
      <c r="A632" s="124"/>
      <c r="B632" s="125"/>
      <c r="F632" s="125"/>
      <c r="G632" s="125"/>
      <c r="O632" s="125"/>
      <c r="P632" s="125"/>
      <c r="Q632" s="125"/>
      <c r="R632" s="125"/>
      <c r="S632" s="125">
        <f t="shared" si="484"/>
        <v>0</v>
      </c>
      <c r="T632" s="125">
        <f t="shared" si="478"/>
        <v>0</v>
      </c>
      <c r="U632" s="125" t="str">
        <f t="shared" si="476"/>
        <v>Bajo</v>
      </c>
      <c r="V632" s="125" t="str">
        <f t="shared" si="479"/>
        <v>Bajo</v>
      </c>
      <c r="W632" s="125"/>
      <c r="X632" s="125"/>
      <c r="Y632" s="125">
        <f t="shared" si="485"/>
        <v>0</v>
      </c>
      <c r="Z632" s="125">
        <f t="shared" si="480"/>
        <v>0</v>
      </c>
      <c r="AA632" s="125" t="str">
        <f t="shared" si="477"/>
        <v>IV</v>
      </c>
      <c r="AB632" s="125" t="str">
        <f t="shared" si="481"/>
        <v>IV</v>
      </c>
      <c r="AC632" s="125" t="str">
        <f t="shared" si="482"/>
        <v>Falta Valorar</v>
      </c>
      <c r="AD632" s="125" t="str">
        <f t="shared" si="483"/>
        <v>Falta Valorar</v>
      </c>
      <c r="AE632" s="125"/>
      <c r="AF632" s="125"/>
      <c r="AN632" s="127"/>
      <c r="AO632" s="127"/>
      <c r="AP632" s="127"/>
      <c r="AQ632" s="127"/>
      <c r="AR632" s="127"/>
      <c r="AS632" s="127"/>
      <c r="AT632" s="127"/>
      <c r="AU632" s="127"/>
      <c r="AV632" s="127"/>
      <c r="AW632" s="127"/>
      <c r="AX632" s="127"/>
      <c r="AY632" s="127"/>
      <c r="AZ632" s="127"/>
    </row>
    <row r="633" spans="1:52" s="126" customFormat="1" x14ac:dyDescent="0.25">
      <c r="A633" s="124"/>
      <c r="B633" s="125"/>
      <c r="F633" s="125"/>
      <c r="G633" s="125"/>
      <c r="O633" s="125"/>
      <c r="P633" s="125"/>
      <c r="Q633" s="125"/>
      <c r="R633" s="125"/>
      <c r="S633" s="125">
        <f t="shared" si="484"/>
        <v>0</v>
      </c>
      <c r="T633" s="125">
        <f t="shared" si="478"/>
        <v>0</v>
      </c>
      <c r="U633" s="125" t="str">
        <f t="shared" si="476"/>
        <v>Bajo</v>
      </c>
      <c r="V633" s="125" t="str">
        <f t="shared" si="479"/>
        <v>Bajo</v>
      </c>
      <c r="W633" s="125"/>
      <c r="X633" s="125"/>
      <c r="Y633" s="125">
        <f t="shared" si="485"/>
        <v>0</v>
      </c>
      <c r="Z633" s="125">
        <f t="shared" si="480"/>
        <v>0</v>
      </c>
      <c r="AA633" s="125" t="str">
        <f t="shared" si="477"/>
        <v>IV</v>
      </c>
      <c r="AB633" s="125" t="str">
        <f t="shared" si="481"/>
        <v>IV</v>
      </c>
      <c r="AC633" s="125" t="str">
        <f t="shared" si="482"/>
        <v>Falta Valorar</v>
      </c>
      <c r="AD633" s="125" t="str">
        <f t="shared" si="483"/>
        <v>Falta Valorar</v>
      </c>
      <c r="AE633" s="125"/>
      <c r="AF633" s="125"/>
      <c r="AN633" s="127"/>
      <c r="AO633" s="127"/>
      <c r="AP633" s="127"/>
      <c r="AQ633" s="127"/>
      <c r="AR633" s="127"/>
      <c r="AS633" s="127"/>
      <c r="AT633" s="127"/>
      <c r="AU633" s="127"/>
      <c r="AV633" s="127"/>
      <c r="AW633" s="127"/>
      <c r="AX633" s="127"/>
      <c r="AY633" s="127"/>
      <c r="AZ633" s="127"/>
    </row>
    <row r="634" spans="1:52" s="126" customFormat="1" x14ac:dyDescent="0.25">
      <c r="A634" s="124"/>
      <c r="B634" s="125"/>
      <c r="F634" s="125"/>
      <c r="G634" s="125"/>
      <c r="O634" s="125"/>
      <c r="P634" s="125"/>
      <c r="Q634" s="125"/>
      <c r="R634" s="125"/>
      <c r="S634" s="125">
        <f t="shared" si="484"/>
        <v>0</v>
      </c>
      <c r="T634" s="125">
        <f t="shared" si="478"/>
        <v>0</v>
      </c>
      <c r="U634" s="125" t="str">
        <f t="shared" si="476"/>
        <v>Bajo</v>
      </c>
      <c r="V634" s="125" t="str">
        <f t="shared" si="479"/>
        <v>Bajo</v>
      </c>
      <c r="W634" s="125"/>
      <c r="X634" s="125"/>
      <c r="Y634" s="125">
        <f t="shared" si="485"/>
        <v>0</v>
      </c>
      <c r="Z634" s="125">
        <f t="shared" si="480"/>
        <v>0</v>
      </c>
      <c r="AA634" s="125" t="str">
        <f t="shared" si="477"/>
        <v>IV</v>
      </c>
      <c r="AB634" s="125" t="str">
        <f t="shared" si="481"/>
        <v>IV</v>
      </c>
      <c r="AC634" s="125" t="str">
        <f t="shared" si="482"/>
        <v>Falta Valorar</v>
      </c>
      <c r="AD634" s="125" t="str">
        <f t="shared" si="483"/>
        <v>Falta Valorar</v>
      </c>
      <c r="AE634" s="125"/>
      <c r="AF634" s="125"/>
      <c r="AN634" s="127"/>
      <c r="AO634" s="127"/>
      <c r="AP634" s="127"/>
      <c r="AQ634" s="127"/>
      <c r="AR634" s="127"/>
      <c r="AS634" s="127"/>
      <c r="AT634" s="127"/>
      <c r="AU634" s="127"/>
      <c r="AV634" s="127"/>
      <c r="AW634" s="127"/>
      <c r="AX634" s="127"/>
      <c r="AY634" s="127"/>
      <c r="AZ634" s="127"/>
    </row>
    <row r="635" spans="1:52" s="126" customFormat="1" x14ac:dyDescent="0.25">
      <c r="A635" s="124"/>
      <c r="B635" s="125"/>
      <c r="F635" s="125"/>
      <c r="G635" s="125"/>
      <c r="O635" s="125"/>
      <c r="P635" s="125"/>
      <c r="Q635" s="125"/>
      <c r="R635" s="125"/>
      <c r="S635" s="125">
        <f t="shared" si="484"/>
        <v>0</v>
      </c>
      <c r="T635" s="125">
        <f t="shared" si="478"/>
        <v>0</v>
      </c>
      <c r="U635" s="125" t="str">
        <f t="shared" si="476"/>
        <v>Bajo</v>
      </c>
      <c r="V635" s="125" t="str">
        <f t="shared" si="479"/>
        <v>Bajo</v>
      </c>
      <c r="W635" s="125"/>
      <c r="X635" s="125"/>
      <c r="Y635" s="125">
        <f t="shared" si="485"/>
        <v>0</v>
      </c>
      <c r="Z635" s="125">
        <f t="shared" si="480"/>
        <v>0</v>
      </c>
      <c r="AA635" s="125" t="str">
        <f t="shared" si="477"/>
        <v>IV</v>
      </c>
      <c r="AB635" s="125" t="str">
        <f t="shared" si="481"/>
        <v>IV</v>
      </c>
      <c r="AC635" s="125" t="str">
        <f t="shared" si="482"/>
        <v>Falta Valorar</v>
      </c>
      <c r="AD635" s="125" t="str">
        <f t="shared" si="483"/>
        <v>Falta Valorar</v>
      </c>
      <c r="AE635" s="125"/>
      <c r="AF635" s="125"/>
      <c r="AN635" s="127"/>
      <c r="AO635" s="127"/>
      <c r="AP635" s="127"/>
      <c r="AQ635" s="127"/>
      <c r="AR635" s="127"/>
      <c r="AS635" s="127"/>
      <c r="AT635" s="127"/>
      <c r="AU635" s="127"/>
      <c r="AV635" s="127"/>
      <c r="AW635" s="127"/>
      <c r="AX635" s="127"/>
      <c r="AY635" s="127"/>
      <c r="AZ635" s="127"/>
    </row>
    <row r="636" spans="1:52" s="126" customFormat="1" x14ac:dyDescent="0.25">
      <c r="A636" s="124"/>
      <c r="B636" s="125"/>
      <c r="F636" s="125"/>
      <c r="G636" s="125"/>
      <c r="O636" s="125"/>
      <c r="P636" s="125"/>
      <c r="Q636" s="125"/>
      <c r="R636" s="125"/>
      <c r="S636" s="125">
        <f t="shared" si="484"/>
        <v>0</v>
      </c>
      <c r="T636" s="125">
        <f t="shared" si="478"/>
        <v>0</v>
      </c>
      <c r="U636" s="125" t="str">
        <f t="shared" si="476"/>
        <v>Bajo</v>
      </c>
      <c r="V636" s="125" t="str">
        <f t="shared" si="479"/>
        <v>Bajo</v>
      </c>
      <c r="W636" s="125"/>
      <c r="X636" s="125"/>
      <c r="Y636" s="125">
        <f t="shared" si="485"/>
        <v>0</v>
      </c>
      <c r="Z636" s="125">
        <f t="shared" si="480"/>
        <v>0</v>
      </c>
      <c r="AA636" s="125" t="str">
        <f t="shared" si="477"/>
        <v>IV</v>
      </c>
      <c r="AB636" s="125" t="str">
        <f t="shared" si="481"/>
        <v>IV</v>
      </c>
      <c r="AC636" s="125" t="str">
        <f t="shared" si="482"/>
        <v>Falta Valorar</v>
      </c>
      <c r="AD636" s="125" t="str">
        <f t="shared" si="483"/>
        <v>Falta Valorar</v>
      </c>
      <c r="AE636" s="125"/>
      <c r="AF636" s="125"/>
      <c r="AN636" s="127"/>
      <c r="AO636" s="127"/>
      <c r="AP636" s="127"/>
      <c r="AQ636" s="127"/>
      <c r="AR636" s="127"/>
      <c r="AS636" s="127"/>
      <c r="AT636" s="127"/>
      <c r="AU636" s="127"/>
      <c r="AV636" s="127"/>
      <c r="AW636" s="127"/>
      <c r="AX636" s="127"/>
      <c r="AY636" s="127"/>
      <c r="AZ636" s="127"/>
    </row>
    <row r="637" spans="1:52" s="126" customFormat="1" x14ac:dyDescent="0.25">
      <c r="A637" s="124"/>
      <c r="B637" s="125"/>
      <c r="F637" s="125"/>
      <c r="G637" s="125"/>
      <c r="O637" s="125"/>
      <c r="P637" s="125"/>
      <c r="Q637" s="125"/>
      <c r="R637" s="125"/>
      <c r="S637" s="125">
        <f t="shared" si="484"/>
        <v>0</v>
      </c>
      <c r="T637" s="125">
        <f t="shared" si="478"/>
        <v>0</v>
      </c>
      <c r="U637" s="125" t="str">
        <f t="shared" si="476"/>
        <v>Bajo</v>
      </c>
      <c r="V637" s="125" t="str">
        <f t="shared" si="479"/>
        <v>Bajo</v>
      </c>
      <c r="W637" s="125"/>
      <c r="X637" s="125"/>
      <c r="Y637" s="125">
        <f t="shared" si="485"/>
        <v>0</v>
      </c>
      <c r="Z637" s="125">
        <f t="shared" si="480"/>
        <v>0</v>
      </c>
      <c r="AA637" s="125" t="str">
        <f t="shared" si="477"/>
        <v>IV</v>
      </c>
      <c r="AB637" s="125" t="str">
        <f t="shared" si="481"/>
        <v>IV</v>
      </c>
      <c r="AC637" s="125" t="str">
        <f t="shared" si="482"/>
        <v>Falta Valorar</v>
      </c>
      <c r="AD637" s="125" t="str">
        <f t="shared" si="483"/>
        <v>Falta Valorar</v>
      </c>
      <c r="AE637" s="125"/>
      <c r="AF637" s="125"/>
      <c r="AN637" s="127"/>
      <c r="AO637" s="127"/>
      <c r="AP637" s="127"/>
      <c r="AQ637" s="127"/>
      <c r="AR637" s="127"/>
      <c r="AS637" s="127"/>
      <c r="AT637" s="127"/>
      <c r="AU637" s="127"/>
      <c r="AV637" s="127"/>
      <c r="AW637" s="127"/>
      <c r="AX637" s="127"/>
      <c r="AY637" s="127"/>
      <c r="AZ637" s="127"/>
    </row>
    <row r="638" spans="1:52" s="126" customFormat="1" x14ac:dyDescent="0.25">
      <c r="A638" s="124"/>
      <c r="B638" s="125"/>
      <c r="F638" s="125"/>
      <c r="G638" s="125"/>
      <c r="O638" s="125"/>
      <c r="P638" s="125"/>
      <c r="Q638" s="125"/>
      <c r="R638" s="125"/>
      <c r="S638" s="125">
        <f t="shared" si="484"/>
        <v>0</v>
      </c>
      <c r="T638" s="125">
        <f t="shared" si="478"/>
        <v>0</v>
      </c>
      <c r="U638" s="125" t="str">
        <f t="shared" si="476"/>
        <v>Bajo</v>
      </c>
      <c r="V638" s="125" t="str">
        <f t="shared" si="479"/>
        <v>Bajo</v>
      </c>
      <c r="W638" s="125"/>
      <c r="X638" s="125"/>
      <c r="Y638" s="125">
        <f t="shared" si="485"/>
        <v>0</v>
      </c>
      <c r="Z638" s="125">
        <f t="shared" si="480"/>
        <v>0</v>
      </c>
      <c r="AA638" s="125" t="str">
        <f t="shared" si="477"/>
        <v>IV</v>
      </c>
      <c r="AB638" s="125" t="str">
        <f t="shared" si="481"/>
        <v>IV</v>
      </c>
      <c r="AC638" s="125" t="str">
        <f t="shared" si="482"/>
        <v>Falta Valorar</v>
      </c>
      <c r="AD638" s="125" t="str">
        <f t="shared" si="483"/>
        <v>Falta Valorar</v>
      </c>
      <c r="AE638" s="125"/>
      <c r="AF638" s="125"/>
      <c r="AN638" s="127"/>
      <c r="AO638" s="127"/>
      <c r="AP638" s="127"/>
      <c r="AQ638" s="127"/>
      <c r="AR638" s="127"/>
      <c r="AS638" s="127"/>
      <c r="AT638" s="127"/>
      <c r="AU638" s="127"/>
      <c r="AV638" s="127"/>
      <c r="AW638" s="127"/>
      <c r="AX638" s="127"/>
      <c r="AY638" s="127"/>
      <c r="AZ638" s="127"/>
    </row>
    <row r="639" spans="1:52" s="126" customFormat="1" x14ac:dyDescent="0.25">
      <c r="A639" s="124"/>
      <c r="B639" s="125"/>
      <c r="F639" s="125"/>
      <c r="G639" s="125"/>
      <c r="O639" s="125"/>
      <c r="P639" s="125"/>
      <c r="Q639" s="125"/>
      <c r="R639" s="125"/>
      <c r="S639" s="125">
        <f t="shared" si="484"/>
        <v>0</v>
      </c>
      <c r="T639" s="125">
        <f t="shared" si="478"/>
        <v>0</v>
      </c>
      <c r="U639" s="125" t="str">
        <f t="shared" ref="U639:U702" si="486">IF(S639&gt;=24,"Muy Alto",IF(S639&gt;=10,"Alto",IF(S639&gt;=6,"Medio",IF(S639&gt;=0,"Bajo"))))</f>
        <v>Bajo</v>
      </c>
      <c r="V639" s="125" t="str">
        <f t="shared" si="479"/>
        <v>Bajo</v>
      </c>
      <c r="W639" s="125"/>
      <c r="X639" s="125"/>
      <c r="Y639" s="125">
        <f t="shared" si="485"/>
        <v>0</v>
      </c>
      <c r="Z639" s="125">
        <f t="shared" si="480"/>
        <v>0</v>
      </c>
      <c r="AA639" s="125" t="str">
        <f t="shared" ref="AA639:AA702" si="487">IF(Y639&gt;=600,"I",IF(Y639&gt;=150,"II",IF(Y639&gt;=40,"III",IF(Y639&gt;=0,"IV"))))</f>
        <v>IV</v>
      </c>
      <c r="AB639" s="125" t="str">
        <f t="shared" si="481"/>
        <v>IV</v>
      </c>
      <c r="AC639" s="125" t="str">
        <f t="shared" si="482"/>
        <v>Falta Valorar</v>
      </c>
      <c r="AD639" s="125" t="str">
        <f t="shared" si="483"/>
        <v>Falta Valorar</v>
      </c>
      <c r="AE639" s="125"/>
      <c r="AF639" s="125"/>
      <c r="AN639" s="127"/>
      <c r="AO639" s="127"/>
      <c r="AP639" s="127"/>
      <c r="AQ639" s="127"/>
      <c r="AR639" s="127"/>
      <c r="AS639" s="127"/>
      <c r="AT639" s="127"/>
      <c r="AU639" s="127"/>
      <c r="AV639" s="127"/>
      <c r="AW639" s="127"/>
      <c r="AX639" s="127"/>
      <c r="AY639" s="127"/>
      <c r="AZ639" s="127"/>
    </row>
    <row r="640" spans="1:52" s="126" customFormat="1" x14ac:dyDescent="0.25">
      <c r="A640" s="124"/>
      <c r="B640" s="125"/>
      <c r="F640" s="125"/>
      <c r="G640" s="125"/>
      <c r="O640" s="125"/>
      <c r="P640" s="125"/>
      <c r="Q640" s="125"/>
      <c r="R640" s="125"/>
      <c r="S640" s="125">
        <f t="shared" si="484"/>
        <v>0</v>
      </c>
      <c r="T640" s="125">
        <f t="shared" si="478"/>
        <v>0</v>
      </c>
      <c r="U640" s="125" t="str">
        <f t="shared" si="486"/>
        <v>Bajo</v>
      </c>
      <c r="V640" s="125" t="str">
        <f t="shared" si="479"/>
        <v>Bajo</v>
      </c>
      <c r="W640" s="125"/>
      <c r="X640" s="125"/>
      <c r="Y640" s="125">
        <f t="shared" si="485"/>
        <v>0</v>
      </c>
      <c r="Z640" s="125">
        <f t="shared" si="480"/>
        <v>0</v>
      </c>
      <c r="AA640" s="125" t="str">
        <f t="shared" si="487"/>
        <v>IV</v>
      </c>
      <c r="AB640" s="125" t="str">
        <f t="shared" si="481"/>
        <v>IV</v>
      </c>
      <c r="AC640" s="125" t="str">
        <f t="shared" si="482"/>
        <v>Falta Valorar</v>
      </c>
      <c r="AD640" s="125" t="str">
        <f t="shared" si="483"/>
        <v>Falta Valorar</v>
      </c>
      <c r="AE640" s="125"/>
      <c r="AF640" s="125"/>
      <c r="AN640" s="127"/>
      <c r="AO640" s="127"/>
      <c r="AP640" s="127"/>
      <c r="AQ640" s="127"/>
      <c r="AR640" s="127"/>
      <c r="AS640" s="127"/>
      <c r="AT640" s="127"/>
      <c r="AU640" s="127"/>
      <c r="AV640" s="127"/>
      <c r="AW640" s="127"/>
      <c r="AX640" s="127"/>
      <c r="AY640" s="127"/>
      <c r="AZ640" s="127"/>
    </row>
    <row r="641" spans="1:52" s="126" customFormat="1" x14ac:dyDescent="0.25">
      <c r="A641" s="124"/>
      <c r="B641" s="125"/>
      <c r="F641" s="125"/>
      <c r="G641" s="125"/>
      <c r="O641" s="125"/>
      <c r="P641" s="125"/>
      <c r="Q641" s="125"/>
      <c r="R641" s="125"/>
      <c r="S641" s="125">
        <f t="shared" si="484"/>
        <v>0</v>
      </c>
      <c r="T641" s="125">
        <f t="shared" si="478"/>
        <v>0</v>
      </c>
      <c r="U641" s="125" t="str">
        <f t="shared" si="486"/>
        <v>Bajo</v>
      </c>
      <c r="V641" s="125" t="str">
        <f t="shared" si="479"/>
        <v>Bajo</v>
      </c>
      <c r="W641" s="125"/>
      <c r="X641" s="125"/>
      <c r="Y641" s="125">
        <f t="shared" si="485"/>
        <v>0</v>
      </c>
      <c r="Z641" s="125">
        <f t="shared" si="480"/>
        <v>0</v>
      </c>
      <c r="AA641" s="125" t="str">
        <f t="shared" si="487"/>
        <v>IV</v>
      </c>
      <c r="AB641" s="125" t="str">
        <f t="shared" si="481"/>
        <v>IV</v>
      </c>
      <c r="AC641" s="125" t="str">
        <f t="shared" si="482"/>
        <v>Falta Valorar</v>
      </c>
      <c r="AD641" s="125" t="str">
        <f t="shared" si="483"/>
        <v>Falta Valorar</v>
      </c>
      <c r="AE641" s="125"/>
      <c r="AF641" s="125"/>
      <c r="AN641" s="127"/>
      <c r="AO641" s="127"/>
      <c r="AP641" s="127"/>
      <c r="AQ641" s="127"/>
      <c r="AR641" s="127"/>
      <c r="AS641" s="127"/>
      <c r="AT641" s="127"/>
      <c r="AU641" s="127"/>
      <c r="AV641" s="127"/>
      <c r="AW641" s="127"/>
      <c r="AX641" s="127"/>
      <c r="AY641" s="127"/>
      <c r="AZ641" s="127"/>
    </row>
    <row r="642" spans="1:52" s="126" customFormat="1" x14ac:dyDescent="0.25">
      <c r="A642" s="124"/>
      <c r="B642" s="125"/>
      <c r="F642" s="125"/>
      <c r="G642" s="125"/>
      <c r="O642" s="125"/>
      <c r="P642" s="125"/>
      <c r="Q642" s="125"/>
      <c r="R642" s="125"/>
      <c r="S642" s="125">
        <f t="shared" si="484"/>
        <v>0</v>
      </c>
      <c r="T642" s="125">
        <f t="shared" si="478"/>
        <v>0</v>
      </c>
      <c r="U642" s="125" t="str">
        <f t="shared" si="486"/>
        <v>Bajo</v>
      </c>
      <c r="V642" s="125" t="str">
        <f t="shared" si="479"/>
        <v>Bajo</v>
      </c>
      <c r="W642" s="125"/>
      <c r="X642" s="125"/>
      <c r="Y642" s="125">
        <f t="shared" si="485"/>
        <v>0</v>
      </c>
      <c r="Z642" s="125">
        <f t="shared" si="480"/>
        <v>0</v>
      </c>
      <c r="AA642" s="125" t="str">
        <f t="shared" si="487"/>
        <v>IV</v>
      </c>
      <c r="AB642" s="125" t="str">
        <f t="shared" si="481"/>
        <v>IV</v>
      </c>
      <c r="AC642" s="125" t="str">
        <f t="shared" si="482"/>
        <v>Falta Valorar</v>
      </c>
      <c r="AD642" s="125" t="str">
        <f t="shared" si="483"/>
        <v>Falta Valorar</v>
      </c>
      <c r="AE642" s="125"/>
      <c r="AF642" s="125"/>
      <c r="AN642" s="127"/>
      <c r="AO642" s="127"/>
      <c r="AP642" s="127"/>
      <c r="AQ642" s="127"/>
      <c r="AR642" s="127"/>
      <c r="AS642" s="127"/>
      <c r="AT642" s="127"/>
      <c r="AU642" s="127"/>
      <c r="AV642" s="127"/>
      <c r="AW642" s="127"/>
      <c r="AX642" s="127"/>
      <c r="AY642" s="127"/>
      <c r="AZ642" s="127"/>
    </row>
    <row r="643" spans="1:52" s="126" customFormat="1" x14ac:dyDescent="0.25">
      <c r="A643" s="124"/>
      <c r="B643" s="125"/>
      <c r="F643" s="125"/>
      <c r="G643" s="125"/>
      <c r="O643" s="125"/>
      <c r="P643" s="125"/>
      <c r="Q643" s="125"/>
      <c r="R643" s="125"/>
      <c r="S643" s="125">
        <f t="shared" si="484"/>
        <v>0</v>
      </c>
      <c r="T643" s="125">
        <f t="shared" si="478"/>
        <v>0</v>
      </c>
      <c r="U643" s="125" t="str">
        <f t="shared" si="486"/>
        <v>Bajo</v>
      </c>
      <c r="V643" s="125" t="str">
        <f t="shared" si="479"/>
        <v>Bajo</v>
      </c>
      <c r="W643" s="125"/>
      <c r="X643" s="125"/>
      <c r="Y643" s="125">
        <f t="shared" si="485"/>
        <v>0</v>
      </c>
      <c r="Z643" s="125">
        <f t="shared" si="480"/>
        <v>0</v>
      </c>
      <c r="AA643" s="125" t="str">
        <f t="shared" si="487"/>
        <v>IV</v>
      </c>
      <c r="AB643" s="125" t="str">
        <f t="shared" si="481"/>
        <v>IV</v>
      </c>
      <c r="AC643" s="125" t="str">
        <f t="shared" si="482"/>
        <v>Falta Valorar</v>
      </c>
      <c r="AD643" s="125" t="str">
        <f t="shared" si="483"/>
        <v>Falta Valorar</v>
      </c>
      <c r="AE643" s="125"/>
      <c r="AF643" s="125"/>
      <c r="AN643" s="127"/>
      <c r="AO643" s="127"/>
      <c r="AP643" s="127"/>
      <c r="AQ643" s="127"/>
      <c r="AR643" s="127"/>
      <c r="AS643" s="127"/>
      <c r="AT643" s="127"/>
      <c r="AU643" s="127"/>
      <c r="AV643" s="127"/>
      <c r="AW643" s="127"/>
      <c r="AX643" s="127"/>
      <c r="AY643" s="127"/>
      <c r="AZ643" s="127"/>
    </row>
    <row r="644" spans="1:52" s="126" customFormat="1" x14ac:dyDescent="0.25">
      <c r="A644" s="124"/>
      <c r="B644" s="125"/>
      <c r="F644" s="125"/>
      <c r="G644" s="125"/>
      <c r="O644" s="125"/>
      <c r="P644" s="125"/>
      <c r="Q644" s="125"/>
      <c r="R644" s="125"/>
      <c r="S644" s="125">
        <f t="shared" si="484"/>
        <v>0</v>
      </c>
      <c r="T644" s="125">
        <f t="shared" ref="T644:T707" si="488">P644*R644</f>
        <v>0</v>
      </c>
      <c r="U644" s="125" t="str">
        <f t="shared" si="486"/>
        <v>Bajo</v>
      </c>
      <c r="V644" s="125" t="str">
        <f t="shared" ref="V644:V707" si="489">IF(T644&gt;=24,"Muy Alto",IF(T644&gt;=10,"Alto",IF(T644&gt;=6,"Medio",IF(T644&gt;=0,"Bajo"))))</f>
        <v>Bajo</v>
      </c>
      <c r="W644" s="125"/>
      <c r="X644" s="125"/>
      <c r="Y644" s="125">
        <f t="shared" si="485"/>
        <v>0</v>
      </c>
      <c r="Z644" s="125">
        <f t="shared" ref="Z644:Z707" si="490">T644*X644</f>
        <v>0</v>
      </c>
      <c r="AA644" s="125" t="str">
        <f t="shared" si="487"/>
        <v>IV</v>
      </c>
      <c r="AB644" s="125" t="str">
        <f t="shared" ref="AB644:AB707" si="491">IF(Z644&gt;=600,"I",IF(Z644&gt;=150,"II",IF(Z644&gt;=40,"III",IF(Z644&gt;=0,"IV"))))</f>
        <v>IV</v>
      </c>
      <c r="AC644" s="125" t="str">
        <f t="shared" ref="AC644:AC707" si="492">IF(Y644&gt;=600,"NO Aceptable",IF(Y644&gt;=150,"Aceptable con control",IF(Y644&gt;=40,"Mejorable",IF(Y644&gt;0,"Aceptable",IF(Y644=0,"Falta Valorar")))))</f>
        <v>Falta Valorar</v>
      </c>
      <c r="AD644" s="125" t="str">
        <f t="shared" ref="AD644:AD707" si="493">IF(Z644&gt;=600,"NO Aceptable",IF(Z644&gt;=150,"Aceptable con control",IF(Z644&gt;=40,"Mejorable",IF(Z644&gt;0,"Aceptable",IF(Z644=0,"Falta Valorar")))))</f>
        <v>Falta Valorar</v>
      </c>
      <c r="AE644" s="125"/>
      <c r="AF644" s="125"/>
      <c r="AN644" s="127"/>
      <c r="AO644" s="127"/>
      <c r="AP644" s="127"/>
      <c r="AQ644" s="127"/>
      <c r="AR644" s="127"/>
      <c r="AS644" s="127"/>
      <c r="AT644" s="127"/>
      <c r="AU644" s="127"/>
      <c r="AV644" s="127"/>
      <c r="AW644" s="127"/>
      <c r="AX644" s="127"/>
      <c r="AY644" s="127"/>
      <c r="AZ644" s="127"/>
    </row>
    <row r="645" spans="1:52" s="126" customFormat="1" x14ac:dyDescent="0.25">
      <c r="A645" s="124"/>
      <c r="B645" s="125"/>
      <c r="F645" s="125"/>
      <c r="G645" s="125"/>
      <c r="O645" s="125"/>
      <c r="P645" s="125"/>
      <c r="Q645" s="125"/>
      <c r="R645" s="125"/>
      <c r="S645" s="125">
        <f t="shared" si="484"/>
        <v>0</v>
      </c>
      <c r="T645" s="125">
        <f t="shared" si="488"/>
        <v>0</v>
      </c>
      <c r="U645" s="125" t="str">
        <f t="shared" si="486"/>
        <v>Bajo</v>
      </c>
      <c r="V645" s="125" t="str">
        <f t="shared" si="489"/>
        <v>Bajo</v>
      </c>
      <c r="W645" s="125"/>
      <c r="X645" s="125"/>
      <c r="Y645" s="125">
        <f t="shared" si="485"/>
        <v>0</v>
      </c>
      <c r="Z645" s="125">
        <f t="shared" si="490"/>
        <v>0</v>
      </c>
      <c r="AA645" s="125" t="str">
        <f t="shared" si="487"/>
        <v>IV</v>
      </c>
      <c r="AB645" s="125" t="str">
        <f t="shared" si="491"/>
        <v>IV</v>
      </c>
      <c r="AC645" s="125" t="str">
        <f t="shared" si="492"/>
        <v>Falta Valorar</v>
      </c>
      <c r="AD645" s="125" t="str">
        <f t="shared" si="493"/>
        <v>Falta Valorar</v>
      </c>
      <c r="AE645" s="125"/>
      <c r="AF645" s="125"/>
      <c r="AN645" s="127"/>
      <c r="AO645" s="127"/>
      <c r="AP645" s="127"/>
      <c r="AQ645" s="127"/>
      <c r="AR645" s="127"/>
      <c r="AS645" s="127"/>
      <c r="AT645" s="127"/>
      <c r="AU645" s="127"/>
      <c r="AV645" s="127"/>
      <c r="AW645" s="127"/>
      <c r="AX645" s="127"/>
      <c r="AY645" s="127"/>
      <c r="AZ645" s="127"/>
    </row>
    <row r="646" spans="1:52" s="126" customFormat="1" x14ac:dyDescent="0.25">
      <c r="A646" s="124"/>
      <c r="B646" s="125"/>
      <c r="F646" s="125"/>
      <c r="G646" s="125"/>
      <c r="O646" s="125"/>
      <c r="P646" s="125"/>
      <c r="Q646" s="125"/>
      <c r="R646" s="125"/>
      <c r="S646" s="125">
        <f t="shared" si="484"/>
        <v>0</v>
      </c>
      <c r="T646" s="125">
        <f t="shared" si="488"/>
        <v>0</v>
      </c>
      <c r="U646" s="125" t="str">
        <f t="shared" si="486"/>
        <v>Bajo</v>
      </c>
      <c r="V646" s="125" t="str">
        <f t="shared" si="489"/>
        <v>Bajo</v>
      </c>
      <c r="W646" s="125"/>
      <c r="X646" s="125"/>
      <c r="Y646" s="125">
        <f t="shared" si="485"/>
        <v>0</v>
      </c>
      <c r="Z646" s="125">
        <f t="shared" si="490"/>
        <v>0</v>
      </c>
      <c r="AA646" s="125" t="str">
        <f t="shared" si="487"/>
        <v>IV</v>
      </c>
      <c r="AB646" s="125" t="str">
        <f t="shared" si="491"/>
        <v>IV</v>
      </c>
      <c r="AC646" s="125" t="str">
        <f t="shared" si="492"/>
        <v>Falta Valorar</v>
      </c>
      <c r="AD646" s="125" t="str">
        <f t="shared" si="493"/>
        <v>Falta Valorar</v>
      </c>
      <c r="AE646" s="125"/>
      <c r="AF646" s="125"/>
      <c r="AN646" s="127"/>
      <c r="AO646" s="127"/>
      <c r="AP646" s="127"/>
      <c r="AQ646" s="127"/>
      <c r="AR646" s="127"/>
      <c r="AS646" s="127"/>
      <c r="AT646" s="127"/>
      <c r="AU646" s="127"/>
      <c r="AV646" s="127"/>
      <c r="AW646" s="127"/>
      <c r="AX646" s="127"/>
      <c r="AY646" s="127"/>
      <c r="AZ646" s="127"/>
    </row>
    <row r="647" spans="1:52" s="126" customFormat="1" x14ac:dyDescent="0.25">
      <c r="A647" s="124"/>
      <c r="B647" s="125"/>
      <c r="F647" s="125"/>
      <c r="G647" s="125"/>
      <c r="O647" s="125"/>
      <c r="P647" s="125"/>
      <c r="Q647" s="125"/>
      <c r="R647" s="125"/>
      <c r="S647" s="125">
        <f t="shared" si="484"/>
        <v>0</v>
      </c>
      <c r="T647" s="125">
        <f t="shared" si="488"/>
        <v>0</v>
      </c>
      <c r="U647" s="125" t="str">
        <f t="shared" si="486"/>
        <v>Bajo</v>
      </c>
      <c r="V647" s="125" t="str">
        <f t="shared" si="489"/>
        <v>Bajo</v>
      </c>
      <c r="W647" s="125"/>
      <c r="X647" s="125"/>
      <c r="Y647" s="125">
        <f t="shared" si="485"/>
        <v>0</v>
      </c>
      <c r="Z647" s="125">
        <f t="shared" si="490"/>
        <v>0</v>
      </c>
      <c r="AA647" s="125" t="str">
        <f t="shared" si="487"/>
        <v>IV</v>
      </c>
      <c r="AB647" s="125" t="str">
        <f t="shared" si="491"/>
        <v>IV</v>
      </c>
      <c r="AC647" s="125" t="str">
        <f t="shared" si="492"/>
        <v>Falta Valorar</v>
      </c>
      <c r="AD647" s="125" t="str">
        <f t="shared" si="493"/>
        <v>Falta Valorar</v>
      </c>
      <c r="AE647" s="125"/>
      <c r="AF647" s="125"/>
      <c r="AN647" s="127"/>
      <c r="AO647" s="127"/>
      <c r="AP647" s="127"/>
      <c r="AQ647" s="127"/>
      <c r="AR647" s="127"/>
      <c r="AS647" s="127"/>
      <c r="AT647" s="127"/>
      <c r="AU647" s="127"/>
      <c r="AV647" s="127"/>
      <c r="AW647" s="127"/>
      <c r="AX647" s="127"/>
      <c r="AY647" s="127"/>
      <c r="AZ647" s="127"/>
    </row>
    <row r="648" spans="1:52" s="126" customFormat="1" x14ac:dyDescent="0.25">
      <c r="A648" s="124"/>
      <c r="B648" s="125"/>
      <c r="F648" s="125"/>
      <c r="G648" s="125"/>
      <c r="O648" s="125"/>
      <c r="P648" s="125"/>
      <c r="Q648" s="125"/>
      <c r="R648" s="125"/>
      <c r="S648" s="125">
        <f t="shared" si="484"/>
        <v>0</v>
      </c>
      <c r="T648" s="125">
        <f t="shared" si="488"/>
        <v>0</v>
      </c>
      <c r="U648" s="125" t="str">
        <f t="shared" si="486"/>
        <v>Bajo</v>
      </c>
      <c r="V648" s="125" t="str">
        <f t="shared" si="489"/>
        <v>Bajo</v>
      </c>
      <c r="W648" s="125"/>
      <c r="X648" s="125"/>
      <c r="Y648" s="125">
        <f t="shared" si="485"/>
        <v>0</v>
      </c>
      <c r="Z648" s="125">
        <f t="shared" si="490"/>
        <v>0</v>
      </c>
      <c r="AA648" s="125" t="str">
        <f t="shared" si="487"/>
        <v>IV</v>
      </c>
      <c r="AB648" s="125" t="str">
        <f t="shared" si="491"/>
        <v>IV</v>
      </c>
      <c r="AC648" s="125" t="str">
        <f t="shared" si="492"/>
        <v>Falta Valorar</v>
      </c>
      <c r="AD648" s="125" t="str">
        <f t="shared" si="493"/>
        <v>Falta Valorar</v>
      </c>
      <c r="AE648" s="125"/>
      <c r="AF648" s="125"/>
      <c r="AN648" s="127"/>
      <c r="AO648" s="127"/>
      <c r="AP648" s="127"/>
      <c r="AQ648" s="127"/>
      <c r="AR648" s="127"/>
      <c r="AS648" s="127"/>
      <c r="AT648" s="127"/>
      <c r="AU648" s="127"/>
      <c r="AV648" s="127"/>
      <c r="AW648" s="127"/>
      <c r="AX648" s="127"/>
      <c r="AY648" s="127"/>
      <c r="AZ648" s="127"/>
    </row>
    <row r="649" spans="1:52" s="126" customFormat="1" x14ac:dyDescent="0.25">
      <c r="A649" s="124"/>
      <c r="B649" s="125"/>
      <c r="F649" s="125"/>
      <c r="G649" s="125"/>
      <c r="O649" s="125"/>
      <c r="P649" s="125"/>
      <c r="Q649" s="125"/>
      <c r="R649" s="125"/>
      <c r="S649" s="125">
        <f t="shared" si="484"/>
        <v>0</v>
      </c>
      <c r="T649" s="125">
        <f t="shared" si="488"/>
        <v>0</v>
      </c>
      <c r="U649" s="125" t="str">
        <f t="shared" si="486"/>
        <v>Bajo</v>
      </c>
      <c r="V649" s="125" t="str">
        <f t="shared" si="489"/>
        <v>Bajo</v>
      </c>
      <c r="W649" s="125"/>
      <c r="X649" s="125"/>
      <c r="Y649" s="125">
        <f t="shared" si="485"/>
        <v>0</v>
      </c>
      <c r="Z649" s="125">
        <f t="shared" si="490"/>
        <v>0</v>
      </c>
      <c r="AA649" s="125" t="str">
        <f t="shared" si="487"/>
        <v>IV</v>
      </c>
      <c r="AB649" s="125" t="str">
        <f t="shared" si="491"/>
        <v>IV</v>
      </c>
      <c r="AC649" s="125" t="str">
        <f t="shared" si="492"/>
        <v>Falta Valorar</v>
      </c>
      <c r="AD649" s="125" t="str">
        <f t="shared" si="493"/>
        <v>Falta Valorar</v>
      </c>
      <c r="AE649" s="125"/>
      <c r="AF649" s="125"/>
      <c r="AN649" s="127"/>
      <c r="AO649" s="127"/>
      <c r="AP649" s="127"/>
      <c r="AQ649" s="127"/>
      <c r="AR649" s="127"/>
      <c r="AS649" s="127"/>
      <c r="AT649" s="127"/>
      <c r="AU649" s="127"/>
      <c r="AV649" s="127"/>
      <c r="AW649" s="127"/>
      <c r="AX649" s="127"/>
      <c r="AY649" s="127"/>
      <c r="AZ649" s="127"/>
    </row>
    <row r="650" spans="1:52" s="126" customFormat="1" x14ac:dyDescent="0.25">
      <c r="A650" s="124"/>
      <c r="B650" s="125"/>
      <c r="F650" s="125"/>
      <c r="G650" s="125"/>
      <c r="O650" s="125"/>
      <c r="P650" s="125"/>
      <c r="Q650" s="125"/>
      <c r="R650" s="125"/>
      <c r="S650" s="125">
        <f t="shared" si="484"/>
        <v>0</v>
      </c>
      <c r="T650" s="125">
        <f t="shared" si="488"/>
        <v>0</v>
      </c>
      <c r="U650" s="125" t="str">
        <f t="shared" si="486"/>
        <v>Bajo</v>
      </c>
      <c r="V650" s="125" t="str">
        <f t="shared" si="489"/>
        <v>Bajo</v>
      </c>
      <c r="W650" s="125"/>
      <c r="X650" s="125"/>
      <c r="Y650" s="125">
        <f t="shared" si="485"/>
        <v>0</v>
      </c>
      <c r="Z650" s="125">
        <f t="shared" si="490"/>
        <v>0</v>
      </c>
      <c r="AA650" s="125" t="str">
        <f t="shared" si="487"/>
        <v>IV</v>
      </c>
      <c r="AB650" s="125" t="str">
        <f t="shared" si="491"/>
        <v>IV</v>
      </c>
      <c r="AC650" s="125" t="str">
        <f t="shared" si="492"/>
        <v>Falta Valorar</v>
      </c>
      <c r="AD650" s="125" t="str">
        <f t="shared" si="493"/>
        <v>Falta Valorar</v>
      </c>
      <c r="AE650" s="125"/>
      <c r="AF650" s="125"/>
      <c r="AN650" s="127"/>
      <c r="AO650" s="127"/>
      <c r="AP650" s="127"/>
      <c r="AQ650" s="127"/>
      <c r="AR650" s="127"/>
      <c r="AS650" s="127"/>
      <c r="AT650" s="127"/>
      <c r="AU650" s="127"/>
      <c r="AV650" s="127"/>
      <c r="AW650" s="127"/>
      <c r="AX650" s="127"/>
      <c r="AY650" s="127"/>
      <c r="AZ650" s="127"/>
    </row>
    <row r="651" spans="1:52" s="126" customFormat="1" x14ac:dyDescent="0.25">
      <c r="A651" s="124"/>
      <c r="B651" s="125"/>
      <c r="F651" s="125"/>
      <c r="G651" s="125"/>
      <c r="O651" s="125"/>
      <c r="P651" s="125"/>
      <c r="Q651" s="125"/>
      <c r="R651" s="125"/>
      <c r="S651" s="125">
        <f t="shared" ref="S651:S714" si="494">O651*Q651</f>
        <v>0</v>
      </c>
      <c r="T651" s="125">
        <f t="shared" si="488"/>
        <v>0</v>
      </c>
      <c r="U651" s="125" t="str">
        <f t="shared" si="486"/>
        <v>Bajo</v>
      </c>
      <c r="V651" s="125" t="str">
        <f t="shared" si="489"/>
        <v>Bajo</v>
      </c>
      <c r="W651" s="125"/>
      <c r="X651" s="125"/>
      <c r="Y651" s="125">
        <f t="shared" ref="Y651:Y714" si="495">S651*W651</f>
        <v>0</v>
      </c>
      <c r="Z651" s="125">
        <f t="shared" si="490"/>
        <v>0</v>
      </c>
      <c r="AA651" s="125" t="str">
        <f t="shared" si="487"/>
        <v>IV</v>
      </c>
      <c r="AB651" s="125" t="str">
        <f t="shared" si="491"/>
        <v>IV</v>
      </c>
      <c r="AC651" s="125" t="str">
        <f t="shared" si="492"/>
        <v>Falta Valorar</v>
      </c>
      <c r="AD651" s="125" t="str">
        <f t="shared" si="493"/>
        <v>Falta Valorar</v>
      </c>
      <c r="AE651" s="125"/>
      <c r="AF651" s="125"/>
      <c r="AN651" s="127"/>
      <c r="AO651" s="127"/>
      <c r="AP651" s="127"/>
      <c r="AQ651" s="127"/>
      <c r="AR651" s="127"/>
      <c r="AS651" s="127"/>
      <c r="AT651" s="127"/>
      <c r="AU651" s="127"/>
      <c r="AV651" s="127"/>
      <c r="AW651" s="127"/>
      <c r="AX651" s="127"/>
      <c r="AY651" s="127"/>
      <c r="AZ651" s="127"/>
    </row>
    <row r="652" spans="1:52" s="126" customFormat="1" x14ac:dyDescent="0.25">
      <c r="A652" s="124"/>
      <c r="B652" s="125"/>
      <c r="F652" s="125"/>
      <c r="G652" s="125"/>
      <c r="O652" s="125"/>
      <c r="P652" s="125"/>
      <c r="Q652" s="125"/>
      <c r="R652" s="125"/>
      <c r="S652" s="125">
        <f t="shared" si="494"/>
        <v>0</v>
      </c>
      <c r="T652" s="125">
        <f t="shared" si="488"/>
        <v>0</v>
      </c>
      <c r="U652" s="125" t="str">
        <f t="shared" si="486"/>
        <v>Bajo</v>
      </c>
      <c r="V652" s="125" t="str">
        <f t="shared" si="489"/>
        <v>Bajo</v>
      </c>
      <c r="W652" s="125"/>
      <c r="X652" s="125"/>
      <c r="Y652" s="125">
        <f t="shared" si="495"/>
        <v>0</v>
      </c>
      <c r="Z652" s="125">
        <f t="shared" si="490"/>
        <v>0</v>
      </c>
      <c r="AA652" s="125" t="str">
        <f t="shared" si="487"/>
        <v>IV</v>
      </c>
      <c r="AB652" s="125" t="str">
        <f t="shared" si="491"/>
        <v>IV</v>
      </c>
      <c r="AC652" s="125" t="str">
        <f t="shared" si="492"/>
        <v>Falta Valorar</v>
      </c>
      <c r="AD652" s="125" t="str">
        <f t="shared" si="493"/>
        <v>Falta Valorar</v>
      </c>
      <c r="AE652" s="125"/>
      <c r="AF652" s="125"/>
      <c r="AN652" s="127"/>
      <c r="AO652" s="127"/>
      <c r="AP652" s="127"/>
      <c r="AQ652" s="127"/>
      <c r="AR652" s="127"/>
      <c r="AS652" s="127"/>
      <c r="AT652" s="127"/>
      <c r="AU652" s="127"/>
      <c r="AV652" s="127"/>
      <c r="AW652" s="127"/>
      <c r="AX652" s="127"/>
      <c r="AY652" s="127"/>
      <c r="AZ652" s="127"/>
    </row>
    <row r="653" spans="1:52" s="126" customFormat="1" x14ac:dyDescent="0.25">
      <c r="A653" s="124"/>
      <c r="B653" s="125"/>
      <c r="F653" s="125"/>
      <c r="G653" s="125"/>
      <c r="O653" s="125"/>
      <c r="P653" s="125"/>
      <c r="Q653" s="125"/>
      <c r="R653" s="125"/>
      <c r="S653" s="125">
        <f t="shared" si="494"/>
        <v>0</v>
      </c>
      <c r="T653" s="125">
        <f t="shared" si="488"/>
        <v>0</v>
      </c>
      <c r="U653" s="125" t="str">
        <f t="shared" si="486"/>
        <v>Bajo</v>
      </c>
      <c r="V653" s="125" t="str">
        <f t="shared" si="489"/>
        <v>Bajo</v>
      </c>
      <c r="W653" s="125"/>
      <c r="X653" s="125"/>
      <c r="Y653" s="125">
        <f t="shared" si="495"/>
        <v>0</v>
      </c>
      <c r="Z653" s="125">
        <f t="shared" si="490"/>
        <v>0</v>
      </c>
      <c r="AA653" s="125" t="str">
        <f t="shared" si="487"/>
        <v>IV</v>
      </c>
      <c r="AB653" s="125" t="str">
        <f t="shared" si="491"/>
        <v>IV</v>
      </c>
      <c r="AC653" s="125" t="str">
        <f t="shared" si="492"/>
        <v>Falta Valorar</v>
      </c>
      <c r="AD653" s="125" t="str">
        <f t="shared" si="493"/>
        <v>Falta Valorar</v>
      </c>
      <c r="AE653" s="125"/>
      <c r="AF653" s="125"/>
      <c r="AN653" s="127"/>
      <c r="AO653" s="127"/>
      <c r="AP653" s="127"/>
      <c r="AQ653" s="127"/>
      <c r="AR653" s="127"/>
      <c r="AS653" s="127"/>
      <c r="AT653" s="127"/>
      <c r="AU653" s="127"/>
      <c r="AV653" s="127"/>
      <c r="AW653" s="127"/>
      <c r="AX653" s="127"/>
      <c r="AY653" s="127"/>
      <c r="AZ653" s="127"/>
    </row>
    <row r="654" spans="1:52" s="126" customFormat="1" x14ac:dyDescent="0.25">
      <c r="A654" s="124"/>
      <c r="B654" s="125"/>
      <c r="F654" s="125"/>
      <c r="G654" s="125"/>
      <c r="O654" s="125"/>
      <c r="P654" s="125"/>
      <c r="Q654" s="125"/>
      <c r="R654" s="125"/>
      <c r="S654" s="125">
        <f t="shared" si="494"/>
        <v>0</v>
      </c>
      <c r="T654" s="125">
        <f t="shared" si="488"/>
        <v>0</v>
      </c>
      <c r="U654" s="125" t="str">
        <f t="shared" si="486"/>
        <v>Bajo</v>
      </c>
      <c r="V654" s="125" t="str">
        <f t="shared" si="489"/>
        <v>Bajo</v>
      </c>
      <c r="W654" s="125"/>
      <c r="X654" s="125"/>
      <c r="Y654" s="125">
        <f t="shared" si="495"/>
        <v>0</v>
      </c>
      <c r="Z654" s="125">
        <f t="shared" si="490"/>
        <v>0</v>
      </c>
      <c r="AA654" s="125" t="str">
        <f t="shared" si="487"/>
        <v>IV</v>
      </c>
      <c r="AB654" s="125" t="str">
        <f t="shared" si="491"/>
        <v>IV</v>
      </c>
      <c r="AC654" s="125" t="str">
        <f t="shared" si="492"/>
        <v>Falta Valorar</v>
      </c>
      <c r="AD654" s="125" t="str">
        <f t="shared" si="493"/>
        <v>Falta Valorar</v>
      </c>
      <c r="AE654" s="125"/>
      <c r="AF654" s="125"/>
      <c r="AN654" s="127"/>
      <c r="AO654" s="127"/>
      <c r="AP654" s="127"/>
      <c r="AQ654" s="127"/>
      <c r="AR654" s="127"/>
      <c r="AS654" s="127"/>
      <c r="AT654" s="127"/>
      <c r="AU654" s="127"/>
      <c r="AV654" s="127"/>
      <c r="AW654" s="127"/>
      <c r="AX654" s="127"/>
      <c r="AY654" s="127"/>
      <c r="AZ654" s="127"/>
    </row>
    <row r="655" spans="1:52" s="126" customFormat="1" x14ac:dyDescent="0.25">
      <c r="A655" s="124"/>
      <c r="B655" s="125"/>
      <c r="F655" s="125"/>
      <c r="G655" s="125"/>
      <c r="O655" s="125"/>
      <c r="P655" s="125"/>
      <c r="Q655" s="125"/>
      <c r="R655" s="125"/>
      <c r="S655" s="125">
        <f t="shared" si="494"/>
        <v>0</v>
      </c>
      <c r="T655" s="125">
        <f t="shared" si="488"/>
        <v>0</v>
      </c>
      <c r="U655" s="125" t="str">
        <f t="shared" si="486"/>
        <v>Bajo</v>
      </c>
      <c r="V655" s="125" t="str">
        <f t="shared" si="489"/>
        <v>Bajo</v>
      </c>
      <c r="W655" s="125"/>
      <c r="X655" s="125"/>
      <c r="Y655" s="125">
        <f t="shared" si="495"/>
        <v>0</v>
      </c>
      <c r="Z655" s="125">
        <f t="shared" si="490"/>
        <v>0</v>
      </c>
      <c r="AA655" s="125" t="str">
        <f t="shared" si="487"/>
        <v>IV</v>
      </c>
      <c r="AB655" s="125" t="str">
        <f t="shared" si="491"/>
        <v>IV</v>
      </c>
      <c r="AC655" s="125" t="str">
        <f t="shared" si="492"/>
        <v>Falta Valorar</v>
      </c>
      <c r="AD655" s="125" t="str">
        <f t="shared" si="493"/>
        <v>Falta Valorar</v>
      </c>
      <c r="AE655" s="125"/>
      <c r="AF655" s="125"/>
      <c r="AN655" s="127"/>
      <c r="AO655" s="127"/>
      <c r="AP655" s="127"/>
      <c r="AQ655" s="127"/>
      <c r="AR655" s="127"/>
      <c r="AS655" s="127"/>
      <c r="AT655" s="127"/>
      <c r="AU655" s="127"/>
      <c r="AV655" s="127"/>
      <c r="AW655" s="127"/>
      <c r="AX655" s="127"/>
      <c r="AY655" s="127"/>
      <c r="AZ655" s="127"/>
    </row>
    <row r="656" spans="1:52" s="126" customFormat="1" x14ac:dyDescent="0.25">
      <c r="A656" s="124"/>
      <c r="B656" s="125"/>
      <c r="F656" s="125"/>
      <c r="G656" s="125"/>
      <c r="O656" s="125"/>
      <c r="P656" s="125"/>
      <c r="Q656" s="125"/>
      <c r="R656" s="125"/>
      <c r="S656" s="125">
        <f t="shared" si="494"/>
        <v>0</v>
      </c>
      <c r="T656" s="125">
        <f t="shared" si="488"/>
        <v>0</v>
      </c>
      <c r="U656" s="125" t="str">
        <f t="shared" si="486"/>
        <v>Bajo</v>
      </c>
      <c r="V656" s="125" t="str">
        <f t="shared" si="489"/>
        <v>Bajo</v>
      </c>
      <c r="W656" s="125"/>
      <c r="X656" s="125"/>
      <c r="Y656" s="125">
        <f t="shared" si="495"/>
        <v>0</v>
      </c>
      <c r="Z656" s="125">
        <f t="shared" si="490"/>
        <v>0</v>
      </c>
      <c r="AA656" s="125" t="str">
        <f t="shared" si="487"/>
        <v>IV</v>
      </c>
      <c r="AB656" s="125" t="str">
        <f t="shared" si="491"/>
        <v>IV</v>
      </c>
      <c r="AC656" s="125" t="str">
        <f t="shared" si="492"/>
        <v>Falta Valorar</v>
      </c>
      <c r="AD656" s="125" t="str">
        <f t="shared" si="493"/>
        <v>Falta Valorar</v>
      </c>
      <c r="AE656" s="125"/>
      <c r="AF656" s="125"/>
      <c r="AN656" s="127"/>
      <c r="AO656" s="127"/>
      <c r="AP656" s="127"/>
      <c r="AQ656" s="127"/>
      <c r="AR656" s="127"/>
      <c r="AS656" s="127"/>
      <c r="AT656" s="127"/>
      <c r="AU656" s="127"/>
      <c r="AV656" s="127"/>
      <c r="AW656" s="127"/>
      <c r="AX656" s="127"/>
      <c r="AY656" s="127"/>
      <c r="AZ656" s="127"/>
    </row>
    <row r="657" spans="1:52" s="126" customFormat="1" x14ac:dyDescent="0.25">
      <c r="A657" s="124"/>
      <c r="B657" s="125"/>
      <c r="F657" s="125"/>
      <c r="G657" s="125"/>
      <c r="O657" s="125"/>
      <c r="P657" s="125"/>
      <c r="Q657" s="125"/>
      <c r="R657" s="125"/>
      <c r="S657" s="125">
        <f t="shared" si="494"/>
        <v>0</v>
      </c>
      <c r="T657" s="125">
        <f t="shared" si="488"/>
        <v>0</v>
      </c>
      <c r="U657" s="125" t="str">
        <f t="shared" si="486"/>
        <v>Bajo</v>
      </c>
      <c r="V657" s="125" t="str">
        <f t="shared" si="489"/>
        <v>Bajo</v>
      </c>
      <c r="W657" s="125"/>
      <c r="X657" s="125"/>
      <c r="Y657" s="125">
        <f t="shared" si="495"/>
        <v>0</v>
      </c>
      <c r="Z657" s="125">
        <f t="shared" si="490"/>
        <v>0</v>
      </c>
      <c r="AA657" s="125" t="str">
        <f t="shared" si="487"/>
        <v>IV</v>
      </c>
      <c r="AB657" s="125" t="str">
        <f t="shared" si="491"/>
        <v>IV</v>
      </c>
      <c r="AC657" s="125" t="str">
        <f t="shared" si="492"/>
        <v>Falta Valorar</v>
      </c>
      <c r="AD657" s="125" t="str">
        <f t="shared" si="493"/>
        <v>Falta Valorar</v>
      </c>
      <c r="AE657" s="125"/>
      <c r="AF657" s="125"/>
      <c r="AN657" s="127"/>
      <c r="AO657" s="127"/>
      <c r="AP657" s="127"/>
      <c r="AQ657" s="127"/>
      <c r="AR657" s="127"/>
      <c r="AS657" s="127"/>
      <c r="AT657" s="127"/>
      <c r="AU657" s="127"/>
      <c r="AV657" s="127"/>
      <c r="AW657" s="127"/>
      <c r="AX657" s="127"/>
      <c r="AY657" s="127"/>
      <c r="AZ657" s="127"/>
    </row>
    <row r="658" spans="1:52" s="126" customFormat="1" x14ac:dyDescent="0.25">
      <c r="A658" s="124"/>
      <c r="B658" s="125"/>
      <c r="F658" s="125"/>
      <c r="G658" s="125"/>
      <c r="O658" s="125"/>
      <c r="P658" s="125"/>
      <c r="Q658" s="125"/>
      <c r="R658" s="125"/>
      <c r="S658" s="125">
        <f t="shared" si="494"/>
        <v>0</v>
      </c>
      <c r="T658" s="125">
        <f t="shared" si="488"/>
        <v>0</v>
      </c>
      <c r="U658" s="125" t="str">
        <f t="shared" si="486"/>
        <v>Bajo</v>
      </c>
      <c r="V658" s="125" t="str">
        <f t="shared" si="489"/>
        <v>Bajo</v>
      </c>
      <c r="W658" s="125"/>
      <c r="X658" s="125"/>
      <c r="Y658" s="125">
        <f t="shared" si="495"/>
        <v>0</v>
      </c>
      <c r="Z658" s="125">
        <f t="shared" si="490"/>
        <v>0</v>
      </c>
      <c r="AA658" s="125" t="str">
        <f t="shared" si="487"/>
        <v>IV</v>
      </c>
      <c r="AB658" s="125" t="str">
        <f t="shared" si="491"/>
        <v>IV</v>
      </c>
      <c r="AC658" s="125" t="str">
        <f t="shared" si="492"/>
        <v>Falta Valorar</v>
      </c>
      <c r="AD658" s="125" t="str">
        <f t="shared" si="493"/>
        <v>Falta Valorar</v>
      </c>
      <c r="AE658" s="125"/>
      <c r="AF658" s="125"/>
      <c r="AN658" s="127"/>
      <c r="AO658" s="127"/>
      <c r="AP658" s="127"/>
      <c r="AQ658" s="127"/>
      <c r="AR658" s="127"/>
      <c r="AS658" s="127"/>
      <c r="AT658" s="127"/>
      <c r="AU658" s="127"/>
      <c r="AV658" s="127"/>
      <c r="AW658" s="127"/>
      <c r="AX658" s="127"/>
      <c r="AY658" s="127"/>
      <c r="AZ658" s="127"/>
    </row>
    <row r="659" spans="1:52" s="126" customFormat="1" x14ac:dyDescent="0.25">
      <c r="A659" s="124"/>
      <c r="B659" s="125"/>
      <c r="F659" s="125"/>
      <c r="G659" s="125"/>
      <c r="O659" s="125"/>
      <c r="P659" s="125"/>
      <c r="Q659" s="125"/>
      <c r="R659" s="125"/>
      <c r="S659" s="125">
        <f t="shared" si="494"/>
        <v>0</v>
      </c>
      <c r="T659" s="125">
        <f t="shared" si="488"/>
        <v>0</v>
      </c>
      <c r="U659" s="125" t="str">
        <f t="shared" si="486"/>
        <v>Bajo</v>
      </c>
      <c r="V659" s="125" t="str">
        <f t="shared" si="489"/>
        <v>Bajo</v>
      </c>
      <c r="W659" s="125"/>
      <c r="X659" s="125"/>
      <c r="Y659" s="125">
        <f t="shared" si="495"/>
        <v>0</v>
      </c>
      <c r="Z659" s="125">
        <f t="shared" si="490"/>
        <v>0</v>
      </c>
      <c r="AA659" s="125" t="str">
        <f t="shared" si="487"/>
        <v>IV</v>
      </c>
      <c r="AB659" s="125" t="str">
        <f t="shared" si="491"/>
        <v>IV</v>
      </c>
      <c r="AC659" s="125" t="str">
        <f t="shared" si="492"/>
        <v>Falta Valorar</v>
      </c>
      <c r="AD659" s="125" t="str">
        <f t="shared" si="493"/>
        <v>Falta Valorar</v>
      </c>
      <c r="AE659" s="125"/>
      <c r="AF659" s="125"/>
      <c r="AN659" s="127"/>
      <c r="AO659" s="127"/>
      <c r="AP659" s="127"/>
      <c r="AQ659" s="127"/>
      <c r="AR659" s="127"/>
      <c r="AS659" s="127"/>
      <c r="AT659" s="127"/>
      <c r="AU659" s="127"/>
      <c r="AV659" s="127"/>
      <c r="AW659" s="127"/>
      <c r="AX659" s="127"/>
      <c r="AY659" s="127"/>
      <c r="AZ659" s="127"/>
    </row>
    <row r="660" spans="1:52" s="126" customFormat="1" x14ac:dyDescent="0.25">
      <c r="A660" s="124"/>
      <c r="B660" s="125"/>
      <c r="F660" s="125"/>
      <c r="G660" s="125"/>
      <c r="O660" s="125"/>
      <c r="P660" s="125"/>
      <c r="Q660" s="125"/>
      <c r="R660" s="125"/>
      <c r="S660" s="125">
        <f t="shared" si="494"/>
        <v>0</v>
      </c>
      <c r="T660" s="125">
        <f t="shared" si="488"/>
        <v>0</v>
      </c>
      <c r="U660" s="125" t="str">
        <f t="shared" si="486"/>
        <v>Bajo</v>
      </c>
      <c r="V660" s="125" t="str">
        <f t="shared" si="489"/>
        <v>Bajo</v>
      </c>
      <c r="W660" s="125"/>
      <c r="X660" s="125"/>
      <c r="Y660" s="125">
        <f t="shared" si="495"/>
        <v>0</v>
      </c>
      <c r="Z660" s="125">
        <f t="shared" si="490"/>
        <v>0</v>
      </c>
      <c r="AA660" s="125" t="str">
        <f t="shared" si="487"/>
        <v>IV</v>
      </c>
      <c r="AB660" s="125" t="str">
        <f t="shared" si="491"/>
        <v>IV</v>
      </c>
      <c r="AC660" s="125" t="str">
        <f t="shared" si="492"/>
        <v>Falta Valorar</v>
      </c>
      <c r="AD660" s="125" t="str">
        <f t="shared" si="493"/>
        <v>Falta Valorar</v>
      </c>
      <c r="AE660" s="125"/>
      <c r="AF660" s="125"/>
      <c r="AN660" s="127"/>
      <c r="AO660" s="127"/>
      <c r="AP660" s="127"/>
      <c r="AQ660" s="127"/>
      <c r="AR660" s="127"/>
      <c r="AS660" s="127"/>
      <c r="AT660" s="127"/>
      <c r="AU660" s="127"/>
      <c r="AV660" s="127"/>
      <c r="AW660" s="127"/>
      <c r="AX660" s="127"/>
      <c r="AY660" s="127"/>
      <c r="AZ660" s="127"/>
    </row>
    <row r="661" spans="1:52" s="126" customFormat="1" x14ac:dyDescent="0.25">
      <c r="A661" s="124"/>
      <c r="B661" s="125"/>
      <c r="F661" s="125"/>
      <c r="G661" s="125"/>
      <c r="O661" s="125"/>
      <c r="P661" s="125"/>
      <c r="Q661" s="125"/>
      <c r="R661" s="125"/>
      <c r="S661" s="125">
        <f t="shared" si="494"/>
        <v>0</v>
      </c>
      <c r="T661" s="125">
        <f t="shared" si="488"/>
        <v>0</v>
      </c>
      <c r="U661" s="125" t="str">
        <f t="shared" si="486"/>
        <v>Bajo</v>
      </c>
      <c r="V661" s="125" t="str">
        <f t="shared" si="489"/>
        <v>Bajo</v>
      </c>
      <c r="W661" s="125"/>
      <c r="X661" s="125"/>
      <c r="Y661" s="125">
        <f t="shared" si="495"/>
        <v>0</v>
      </c>
      <c r="Z661" s="125">
        <f t="shared" si="490"/>
        <v>0</v>
      </c>
      <c r="AA661" s="125" t="str">
        <f t="shared" si="487"/>
        <v>IV</v>
      </c>
      <c r="AB661" s="125" t="str">
        <f t="shared" si="491"/>
        <v>IV</v>
      </c>
      <c r="AC661" s="125" t="str">
        <f t="shared" si="492"/>
        <v>Falta Valorar</v>
      </c>
      <c r="AD661" s="125" t="str">
        <f t="shared" si="493"/>
        <v>Falta Valorar</v>
      </c>
      <c r="AE661" s="125"/>
      <c r="AF661" s="125"/>
      <c r="AN661" s="127"/>
      <c r="AO661" s="127"/>
      <c r="AP661" s="127"/>
      <c r="AQ661" s="127"/>
      <c r="AR661" s="127"/>
      <c r="AS661" s="127"/>
      <c r="AT661" s="127"/>
      <c r="AU661" s="127"/>
      <c r="AV661" s="127"/>
      <c r="AW661" s="127"/>
      <c r="AX661" s="127"/>
      <c r="AY661" s="127"/>
      <c r="AZ661" s="127"/>
    </row>
    <row r="662" spans="1:52" s="126" customFormat="1" x14ac:dyDescent="0.25">
      <c r="A662" s="124"/>
      <c r="B662" s="125"/>
      <c r="F662" s="125"/>
      <c r="G662" s="125"/>
      <c r="O662" s="125"/>
      <c r="P662" s="125"/>
      <c r="Q662" s="125"/>
      <c r="R662" s="125"/>
      <c r="S662" s="125">
        <f t="shared" si="494"/>
        <v>0</v>
      </c>
      <c r="T662" s="125">
        <f t="shared" si="488"/>
        <v>0</v>
      </c>
      <c r="U662" s="125" t="str">
        <f t="shared" si="486"/>
        <v>Bajo</v>
      </c>
      <c r="V662" s="125" t="str">
        <f t="shared" si="489"/>
        <v>Bajo</v>
      </c>
      <c r="W662" s="125"/>
      <c r="X662" s="125"/>
      <c r="Y662" s="125">
        <f t="shared" si="495"/>
        <v>0</v>
      </c>
      <c r="Z662" s="125">
        <f t="shared" si="490"/>
        <v>0</v>
      </c>
      <c r="AA662" s="125" t="str">
        <f t="shared" si="487"/>
        <v>IV</v>
      </c>
      <c r="AB662" s="125" t="str">
        <f t="shared" si="491"/>
        <v>IV</v>
      </c>
      <c r="AC662" s="125" t="str">
        <f t="shared" si="492"/>
        <v>Falta Valorar</v>
      </c>
      <c r="AD662" s="125" t="str">
        <f t="shared" si="493"/>
        <v>Falta Valorar</v>
      </c>
      <c r="AE662" s="125"/>
      <c r="AF662" s="125"/>
      <c r="AN662" s="127"/>
      <c r="AO662" s="127"/>
      <c r="AP662" s="127"/>
      <c r="AQ662" s="127"/>
      <c r="AR662" s="127"/>
      <c r="AS662" s="127"/>
      <c r="AT662" s="127"/>
      <c r="AU662" s="127"/>
      <c r="AV662" s="127"/>
      <c r="AW662" s="127"/>
      <c r="AX662" s="127"/>
      <c r="AY662" s="127"/>
      <c r="AZ662" s="127"/>
    </row>
    <row r="663" spans="1:52" s="126" customFormat="1" x14ac:dyDescent="0.25">
      <c r="A663" s="124"/>
      <c r="B663" s="125"/>
      <c r="F663" s="125"/>
      <c r="G663" s="125"/>
      <c r="O663" s="125"/>
      <c r="P663" s="125"/>
      <c r="Q663" s="125"/>
      <c r="R663" s="125"/>
      <c r="S663" s="125">
        <f t="shared" si="494"/>
        <v>0</v>
      </c>
      <c r="T663" s="125">
        <f t="shared" si="488"/>
        <v>0</v>
      </c>
      <c r="U663" s="125" t="str">
        <f t="shared" si="486"/>
        <v>Bajo</v>
      </c>
      <c r="V663" s="125" t="str">
        <f t="shared" si="489"/>
        <v>Bajo</v>
      </c>
      <c r="W663" s="125"/>
      <c r="X663" s="125"/>
      <c r="Y663" s="125">
        <f t="shared" si="495"/>
        <v>0</v>
      </c>
      <c r="Z663" s="125">
        <f t="shared" si="490"/>
        <v>0</v>
      </c>
      <c r="AA663" s="125" t="str">
        <f t="shared" si="487"/>
        <v>IV</v>
      </c>
      <c r="AB663" s="125" t="str">
        <f t="shared" si="491"/>
        <v>IV</v>
      </c>
      <c r="AC663" s="125" t="str">
        <f t="shared" si="492"/>
        <v>Falta Valorar</v>
      </c>
      <c r="AD663" s="125" t="str">
        <f t="shared" si="493"/>
        <v>Falta Valorar</v>
      </c>
      <c r="AE663" s="125"/>
      <c r="AF663" s="125"/>
      <c r="AN663" s="127"/>
      <c r="AO663" s="127"/>
      <c r="AP663" s="127"/>
      <c r="AQ663" s="127"/>
      <c r="AR663" s="127"/>
      <c r="AS663" s="127"/>
      <c r="AT663" s="127"/>
      <c r="AU663" s="127"/>
      <c r="AV663" s="127"/>
      <c r="AW663" s="127"/>
      <c r="AX663" s="127"/>
      <c r="AY663" s="127"/>
      <c r="AZ663" s="127"/>
    </row>
    <row r="664" spans="1:52" s="126" customFormat="1" x14ac:dyDescent="0.25">
      <c r="A664" s="124"/>
      <c r="B664" s="125"/>
      <c r="F664" s="125"/>
      <c r="G664" s="125"/>
      <c r="O664" s="125"/>
      <c r="P664" s="125"/>
      <c r="Q664" s="125"/>
      <c r="R664" s="125"/>
      <c r="S664" s="125">
        <f t="shared" si="494"/>
        <v>0</v>
      </c>
      <c r="T664" s="125">
        <f t="shared" si="488"/>
        <v>0</v>
      </c>
      <c r="U664" s="125" t="str">
        <f t="shared" si="486"/>
        <v>Bajo</v>
      </c>
      <c r="V664" s="125" t="str">
        <f t="shared" si="489"/>
        <v>Bajo</v>
      </c>
      <c r="W664" s="125"/>
      <c r="X664" s="125"/>
      <c r="Y664" s="125">
        <f t="shared" si="495"/>
        <v>0</v>
      </c>
      <c r="Z664" s="125">
        <f t="shared" si="490"/>
        <v>0</v>
      </c>
      <c r="AA664" s="125" t="str">
        <f t="shared" si="487"/>
        <v>IV</v>
      </c>
      <c r="AB664" s="125" t="str">
        <f t="shared" si="491"/>
        <v>IV</v>
      </c>
      <c r="AC664" s="125" t="str">
        <f t="shared" si="492"/>
        <v>Falta Valorar</v>
      </c>
      <c r="AD664" s="125" t="str">
        <f t="shared" si="493"/>
        <v>Falta Valorar</v>
      </c>
      <c r="AE664" s="125"/>
      <c r="AF664" s="125"/>
      <c r="AN664" s="127"/>
      <c r="AO664" s="127"/>
      <c r="AP664" s="127"/>
      <c r="AQ664" s="127"/>
      <c r="AR664" s="127"/>
      <c r="AS664" s="127"/>
      <c r="AT664" s="127"/>
      <c r="AU664" s="127"/>
      <c r="AV664" s="127"/>
      <c r="AW664" s="127"/>
      <c r="AX664" s="127"/>
      <c r="AY664" s="127"/>
      <c r="AZ664" s="127"/>
    </row>
    <row r="665" spans="1:52" s="126" customFormat="1" x14ac:dyDescent="0.25">
      <c r="A665" s="124"/>
      <c r="B665" s="125"/>
      <c r="F665" s="125"/>
      <c r="G665" s="125"/>
      <c r="O665" s="125"/>
      <c r="P665" s="125"/>
      <c r="Q665" s="125"/>
      <c r="R665" s="125"/>
      <c r="S665" s="125">
        <f t="shared" si="494"/>
        <v>0</v>
      </c>
      <c r="T665" s="125">
        <f t="shared" si="488"/>
        <v>0</v>
      </c>
      <c r="U665" s="125" t="str">
        <f t="shared" si="486"/>
        <v>Bajo</v>
      </c>
      <c r="V665" s="125" t="str">
        <f t="shared" si="489"/>
        <v>Bajo</v>
      </c>
      <c r="W665" s="125"/>
      <c r="X665" s="125"/>
      <c r="Y665" s="125">
        <f t="shared" si="495"/>
        <v>0</v>
      </c>
      <c r="Z665" s="125">
        <f t="shared" si="490"/>
        <v>0</v>
      </c>
      <c r="AA665" s="125" t="str">
        <f t="shared" si="487"/>
        <v>IV</v>
      </c>
      <c r="AB665" s="125" t="str">
        <f t="shared" si="491"/>
        <v>IV</v>
      </c>
      <c r="AC665" s="125" t="str">
        <f t="shared" si="492"/>
        <v>Falta Valorar</v>
      </c>
      <c r="AD665" s="125" t="str">
        <f t="shared" si="493"/>
        <v>Falta Valorar</v>
      </c>
      <c r="AE665" s="125"/>
      <c r="AF665" s="125"/>
      <c r="AN665" s="127"/>
      <c r="AO665" s="127"/>
      <c r="AP665" s="127"/>
      <c r="AQ665" s="127"/>
      <c r="AR665" s="127"/>
      <c r="AS665" s="127"/>
      <c r="AT665" s="127"/>
      <c r="AU665" s="127"/>
      <c r="AV665" s="127"/>
      <c r="AW665" s="127"/>
      <c r="AX665" s="127"/>
      <c r="AY665" s="127"/>
      <c r="AZ665" s="127"/>
    </row>
    <row r="666" spans="1:52" s="126" customFormat="1" x14ac:dyDescent="0.25">
      <c r="A666" s="124"/>
      <c r="B666" s="125"/>
      <c r="F666" s="125"/>
      <c r="G666" s="125"/>
      <c r="O666" s="125"/>
      <c r="P666" s="125"/>
      <c r="Q666" s="125"/>
      <c r="R666" s="125"/>
      <c r="S666" s="125">
        <f t="shared" si="494"/>
        <v>0</v>
      </c>
      <c r="T666" s="125">
        <f t="shared" si="488"/>
        <v>0</v>
      </c>
      <c r="U666" s="125" t="str">
        <f t="shared" si="486"/>
        <v>Bajo</v>
      </c>
      <c r="V666" s="125" t="str">
        <f t="shared" si="489"/>
        <v>Bajo</v>
      </c>
      <c r="W666" s="125"/>
      <c r="X666" s="125"/>
      <c r="Y666" s="125">
        <f t="shared" si="495"/>
        <v>0</v>
      </c>
      <c r="Z666" s="125">
        <f t="shared" si="490"/>
        <v>0</v>
      </c>
      <c r="AA666" s="125" t="str">
        <f t="shared" si="487"/>
        <v>IV</v>
      </c>
      <c r="AB666" s="125" t="str">
        <f t="shared" si="491"/>
        <v>IV</v>
      </c>
      <c r="AC666" s="125" t="str">
        <f t="shared" si="492"/>
        <v>Falta Valorar</v>
      </c>
      <c r="AD666" s="125" t="str">
        <f t="shared" si="493"/>
        <v>Falta Valorar</v>
      </c>
      <c r="AE666" s="125"/>
      <c r="AF666" s="125"/>
      <c r="AN666" s="127"/>
      <c r="AO666" s="127"/>
      <c r="AP666" s="127"/>
      <c r="AQ666" s="127"/>
      <c r="AR666" s="127"/>
      <c r="AS666" s="127"/>
      <c r="AT666" s="127"/>
      <c r="AU666" s="127"/>
      <c r="AV666" s="127"/>
      <c r="AW666" s="127"/>
      <c r="AX666" s="127"/>
      <c r="AY666" s="127"/>
      <c r="AZ666" s="127"/>
    </row>
    <row r="667" spans="1:52" s="126" customFormat="1" x14ac:dyDescent="0.25">
      <c r="A667" s="124"/>
      <c r="B667" s="125"/>
      <c r="F667" s="125"/>
      <c r="G667" s="125"/>
      <c r="O667" s="125"/>
      <c r="P667" s="125"/>
      <c r="Q667" s="125"/>
      <c r="R667" s="125"/>
      <c r="S667" s="125">
        <f t="shared" si="494"/>
        <v>0</v>
      </c>
      <c r="T667" s="125">
        <f t="shared" si="488"/>
        <v>0</v>
      </c>
      <c r="U667" s="125" t="str">
        <f t="shared" si="486"/>
        <v>Bajo</v>
      </c>
      <c r="V667" s="125" t="str">
        <f t="shared" si="489"/>
        <v>Bajo</v>
      </c>
      <c r="W667" s="125"/>
      <c r="X667" s="125"/>
      <c r="Y667" s="125">
        <f t="shared" si="495"/>
        <v>0</v>
      </c>
      <c r="Z667" s="125">
        <f t="shared" si="490"/>
        <v>0</v>
      </c>
      <c r="AA667" s="125" t="str">
        <f t="shared" si="487"/>
        <v>IV</v>
      </c>
      <c r="AB667" s="125" t="str">
        <f t="shared" si="491"/>
        <v>IV</v>
      </c>
      <c r="AC667" s="125" t="str">
        <f t="shared" si="492"/>
        <v>Falta Valorar</v>
      </c>
      <c r="AD667" s="125" t="str">
        <f t="shared" si="493"/>
        <v>Falta Valorar</v>
      </c>
      <c r="AE667" s="125"/>
      <c r="AF667" s="125"/>
      <c r="AN667" s="127"/>
      <c r="AO667" s="127"/>
      <c r="AP667" s="127"/>
      <c r="AQ667" s="127"/>
      <c r="AR667" s="127"/>
      <c r="AS667" s="127"/>
      <c r="AT667" s="127"/>
      <c r="AU667" s="127"/>
      <c r="AV667" s="127"/>
      <c r="AW667" s="127"/>
      <c r="AX667" s="127"/>
      <c r="AY667" s="127"/>
      <c r="AZ667" s="127"/>
    </row>
    <row r="668" spans="1:52" s="126" customFormat="1" x14ac:dyDescent="0.25">
      <c r="A668" s="124"/>
      <c r="B668" s="125"/>
      <c r="F668" s="125"/>
      <c r="G668" s="125"/>
      <c r="O668" s="125"/>
      <c r="P668" s="125"/>
      <c r="Q668" s="125"/>
      <c r="R668" s="125"/>
      <c r="S668" s="125">
        <f t="shared" si="494"/>
        <v>0</v>
      </c>
      <c r="T668" s="125">
        <f t="shared" si="488"/>
        <v>0</v>
      </c>
      <c r="U668" s="125" t="str">
        <f t="shared" si="486"/>
        <v>Bajo</v>
      </c>
      <c r="V668" s="125" t="str">
        <f t="shared" si="489"/>
        <v>Bajo</v>
      </c>
      <c r="W668" s="125"/>
      <c r="X668" s="125"/>
      <c r="Y668" s="125">
        <f t="shared" si="495"/>
        <v>0</v>
      </c>
      <c r="Z668" s="125">
        <f t="shared" si="490"/>
        <v>0</v>
      </c>
      <c r="AA668" s="125" t="str">
        <f t="shared" si="487"/>
        <v>IV</v>
      </c>
      <c r="AB668" s="125" t="str">
        <f t="shared" si="491"/>
        <v>IV</v>
      </c>
      <c r="AC668" s="125" t="str">
        <f t="shared" si="492"/>
        <v>Falta Valorar</v>
      </c>
      <c r="AD668" s="125" t="str">
        <f t="shared" si="493"/>
        <v>Falta Valorar</v>
      </c>
      <c r="AE668" s="125"/>
      <c r="AF668" s="125"/>
      <c r="AN668" s="127"/>
      <c r="AO668" s="127"/>
      <c r="AP668" s="127"/>
      <c r="AQ668" s="127"/>
      <c r="AR668" s="127"/>
      <c r="AS668" s="127"/>
      <c r="AT668" s="127"/>
      <c r="AU668" s="127"/>
      <c r="AV668" s="127"/>
      <c r="AW668" s="127"/>
      <c r="AX668" s="127"/>
      <c r="AY668" s="127"/>
      <c r="AZ668" s="127"/>
    </row>
    <row r="669" spans="1:52" s="126" customFormat="1" x14ac:dyDescent="0.25">
      <c r="A669" s="124"/>
      <c r="B669" s="125"/>
      <c r="F669" s="125"/>
      <c r="G669" s="125"/>
      <c r="O669" s="125"/>
      <c r="P669" s="125"/>
      <c r="Q669" s="125"/>
      <c r="R669" s="125"/>
      <c r="S669" s="125">
        <f t="shared" si="494"/>
        <v>0</v>
      </c>
      <c r="T669" s="125">
        <f t="shared" si="488"/>
        <v>0</v>
      </c>
      <c r="U669" s="125" t="str">
        <f t="shared" si="486"/>
        <v>Bajo</v>
      </c>
      <c r="V669" s="125" t="str">
        <f t="shared" si="489"/>
        <v>Bajo</v>
      </c>
      <c r="W669" s="125"/>
      <c r="X669" s="125"/>
      <c r="Y669" s="125">
        <f t="shared" si="495"/>
        <v>0</v>
      </c>
      <c r="Z669" s="125">
        <f t="shared" si="490"/>
        <v>0</v>
      </c>
      <c r="AA669" s="125" t="str">
        <f t="shared" si="487"/>
        <v>IV</v>
      </c>
      <c r="AB669" s="125" t="str">
        <f t="shared" si="491"/>
        <v>IV</v>
      </c>
      <c r="AC669" s="125" t="str">
        <f t="shared" si="492"/>
        <v>Falta Valorar</v>
      </c>
      <c r="AD669" s="125" t="str">
        <f t="shared" si="493"/>
        <v>Falta Valorar</v>
      </c>
      <c r="AE669" s="125"/>
      <c r="AF669" s="125"/>
      <c r="AN669" s="127"/>
      <c r="AO669" s="127"/>
      <c r="AP669" s="127"/>
      <c r="AQ669" s="127"/>
      <c r="AR669" s="127"/>
      <c r="AS669" s="127"/>
      <c r="AT669" s="127"/>
      <c r="AU669" s="127"/>
      <c r="AV669" s="127"/>
      <c r="AW669" s="127"/>
      <c r="AX669" s="127"/>
      <c r="AY669" s="127"/>
      <c r="AZ669" s="127"/>
    </row>
    <row r="670" spans="1:52" s="126" customFormat="1" x14ac:dyDescent="0.25">
      <c r="A670" s="124"/>
      <c r="B670" s="125"/>
      <c r="F670" s="125"/>
      <c r="G670" s="125"/>
      <c r="O670" s="125"/>
      <c r="P670" s="125"/>
      <c r="Q670" s="125"/>
      <c r="R670" s="125"/>
      <c r="S670" s="125">
        <f t="shared" si="494"/>
        <v>0</v>
      </c>
      <c r="T670" s="125">
        <f t="shared" si="488"/>
        <v>0</v>
      </c>
      <c r="U670" s="125" t="str">
        <f t="shared" si="486"/>
        <v>Bajo</v>
      </c>
      <c r="V670" s="125" t="str">
        <f t="shared" si="489"/>
        <v>Bajo</v>
      </c>
      <c r="W670" s="125"/>
      <c r="X670" s="125"/>
      <c r="Y670" s="125">
        <f t="shared" si="495"/>
        <v>0</v>
      </c>
      <c r="Z670" s="125">
        <f t="shared" si="490"/>
        <v>0</v>
      </c>
      <c r="AA670" s="125" t="str">
        <f t="shared" si="487"/>
        <v>IV</v>
      </c>
      <c r="AB670" s="125" t="str">
        <f t="shared" si="491"/>
        <v>IV</v>
      </c>
      <c r="AC670" s="125" t="str">
        <f t="shared" si="492"/>
        <v>Falta Valorar</v>
      </c>
      <c r="AD670" s="125" t="str">
        <f t="shared" si="493"/>
        <v>Falta Valorar</v>
      </c>
      <c r="AE670" s="125"/>
      <c r="AF670" s="125"/>
      <c r="AN670" s="127"/>
      <c r="AO670" s="127"/>
      <c r="AP670" s="127"/>
      <c r="AQ670" s="127"/>
      <c r="AR670" s="127"/>
      <c r="AS670" s="127"/>
      <c r="AT670" s="127"/>
      <c r="AU670" s="127"/>
      <c r="AV670" s="127"/>
      <c r="AW670" s="127"/>
      <c r="AX670" s="127"/>
      <c r="AY670" s="127"/>
      <c r="AZ670" s="127"/>
    </row>
    <row r="671" spans="1:52" s="126" customFormat="1" x14ac:dyDescent="0.25">
      <c r="A671" s="124"/>
      <c r="B671" s="125"/>
      <c r="F671" s="125"/>
      <c r="G671" s="125"/>
      <c r="O671" s="125"/>
      <c r="P671" s="125"/>
      <c r="Q671" s="125"/>
      <c r="R671" s="125"/>
      <c r="S671" s="125">
        <f t="shared" si="494"/>
        <v>0</v>
      </c>
      <c r="T671" s="125">
        <f t="shared" si="488"/>
        <v>0</v>
      </c>
      <c r="U671" s="125" t="str">
        <f t="shared" si="486"/>
        <v>Bajo</v>
      </c>
      <c r="V671" s="125" t="str">
        <f t="shared" si="489"/>
        <v>Bajo</v>
      </c>
      <c r="W671" s="125"/>
      <c r="X671" s="125"/>
      <c r="Y671" s="125">
        <f t="shared" si="495"/>
        <v>0</v>
      </c>
      <c r="Z671" s="125">
        <f t="shared" si="490"/>
        <v>0</v>
      </c>
      <c r="AA671" s="125" t="str">
        <f t="shared" si="487"/>
        <v>IV</v>
      </c>
      <c r="AB671" s="125" t="str">
        <f t="shared" si="491"/>
        <v>IV</v>
      </c>
      <c r="AC671" s="125" t="str">
        <f t="shared" si="492"/>
        <v>Falta Valorar</v>
      </c>
      <c r="AD671" s="125" t="str">
        <f t="shared" si="493"/>
        <v>Falta Valorar</v>
      </c>
      <c r="AE671" s="125"/>
      <c r="AF671" s="125"/>
      <c r="AN671" s="127"/>
      <c r="AO671" s="127"/>
      <c r="AP671" s="127"/>
      <c r="AQ671" s="127"/>
      <c r="AR671" s="127"/>
      <c r="AS671" s="127"/>
      <c r="AT671" s="127"/>
      <c r="AU671" s="127"/>
      <c r="AV671" s="127"/>
      <c r="AW671" s="127"/>
      <c r="AX671" s="127"/>
      <c r="AY671" s="127"/>
      <c r="AZ671" s="127"/>
    </row>
    <row r="672" spans="1:52" s="126" customFormat="1" x14ac:dyDescent="0.25">
      <c r="A672" s="124"/>
      <c r="B672" s="125"/>
      <c r="F672" s="125"/>
      <c r="G672" s="125"/>
      <c r="O672" s="125"/>
      <c r="P672" s="125"/>
      <c r="Q672" s="125"/>
      <c r="R672" s="125"/>
      <c r="S672" s="125">
        <f t="shared" si="494"/>
        <v>0</v>
      </c>
      <c r="T672" s="125">
        <f t="shared" si="488"/>
        <v>0</v>
      </c>
      <c r="U672" s="125" t="str">
        <f t="shared" si="486"/>
        <v>Bajo</v>
      </c>
      <c r="V672" s="125" t="str">
        <f t="shared" si="489"/>
        <v>Bajo</v>
      </c>
      <c r="W672" s="125"/>
      <c r="X672" s="125"/>
      <c r="Y672" s="125">
        <f t="shared" si="495"/>
        <v>0</v>
      </c>
      <c r="Z672" s="125">
        <f t="shared" si="490"/>
        <v>0</v>
      </c>
      <c r="AA672" s="125" t="str">
        <f t="shared" si="487"/>
        <v>IV</v>
      </c>
      <c r="AB672" s="125" t="str">
        <f t="shared" si="491"/>
        <v>IV</v>
      </c>
      <c r="AC672" s="125" t="str">
        <f t="shared" si="492"/>
        <v>Falta Valorar</v>
      </c>
      <c r="AD672" s="125" t="str">
        <f t="shared" si="493"/>
        <v>Falta Valorar</v>
      </c>
      <c r="AE672" s="125"/>
      <c r="AF672" s="125"/>
      <c r="AN672" s="127"/>
      <c r="AO672" s="127"/>
      <c r="AP672" s="127"/>
      <c r="AQ672" s="127"/>
      <c r="AR672" s="127"/>
      <c r="AS672" s="127"/>
      <c r="AT672" s="127"/>
      <c r="AU672" s="127"/>
      <c r="AV672" s="127"/>
      <c r="AW672" s="127"/>
      <c r="AX672" s="127"/>
      <c r="AY672" s="127"/>
      <c r="AZ672" s="127"/>
    </row>
    <row r="673" spans="1:52" s="126" customFormat="1" x14ac:dyDescent="0.25">
      <c r="A673" s="124"/>
      <c r="B673" s="125"/>
      <c r="F673" s="125"/>
      <c r="G673" s="125"/>
      <c r="O673" s="125"/>
      <c r="P673" s="125"/>
      <c r="Q673" s="125"/>
      <c r="R673" s="125"/>
      <c r="S673" s="125">
        <f t="shared" si="494"/>
        <v>0</v>
      </c>
      <c r="T673" s="125">
        <f t="shared" si="488"/>
        <v>0</v>
      </c>
      <c r="U673" s="125" t="str">
        <f t="shared" si="486"/>
        <v>Bajo</v>
      </c>
      <c r="V673" s="125" t="str">
        <f t="shared" si="489"/>
        <v>Bajo</v>
      </c>
      <c r="W673" s="125"/>
      <c r="X673" s="125"/>
      <c r="Y673" s="125">
        <f t="shared" si="495"/>
        <v>0</v>
      </c>
      <c r="Z673" s="125">
        <f t="shared" si="490"/>
        <v>0</v>
      </c>
      <c r="AA673" s="125" t="str">
        <f t="shared" si="487"/>
        <v>IV</v>
      </c>
      <c r="AB673" s="125" t="str">
        <f t="shared" si="491"/>
        <v>IV</v>
      </c>
      <c r="AC673" s="125" t="str">
        <f t="shared" si="492"/>
        <v>Falta Valorar</v>
      </c>
      <c r="AD673" s="125" t="str">
        <f t="shared" si="493"/>
        <v>Falta Valorar</v>
      </c>
      <c r="AE673" s="125"/>
      <c r="AF673" s="125"/>
      <c r="AN673" s="127"/>
      <c r="AO673" s="127"/>
      <c r="AP673" s="127"/>
      <c r="AQ673" s="127"/>
      <c r="AR673" s="127"/>
      <c r="AS673" s="127"/>
      <c r="AT673" s="127"/>
      <c r="AU673" s="127"/>
      <c r="AV673" s="127"/>
      <c r="AW673" s="127"/>
      <c r="AX673" s="127"/>
      <c r="AY673" s="127"/>
      <c r="AZ673" s="127"/>
    </row>
    <row r="674" spans="1:52" s="126" customFormat="1" x14ac:dyDescent="0.25">
      <c r="A674" s="124"/>
      <c r="B674" s="125"/>
      <c r="F674" s="125"/>
      <c r="G674" s="125"/>
      <c r="O674" s="125"/>
      <c r="P674" s="125"/>
      <c r="Q674" s="125"/>
      <c r="R674" s="125"/>
      <c r="S674" s="125">
        <f t="shared" si="494"/>
        <v>0</v>
      </c>
      <c r="T674" s="125">
        <f t="shared" si="488"/>
        <v>0</v>
      </c>
      <c r="U674" s="125" t="str">
        <f t="shared" si="486"/>
        <v>Bajo</v>
      </c>
      <c r="V674" s="125" t="str">
        <f t="shared" si="489"/>
        <v>Bajo</v>
      </c>
      <c r="W674" s="125"/>
      <c r="X674" s="125"/>
      <c r="Y674" s="125">
        <f t="shared" si="495"/>
        <v>0</v>
      </c>
      <c r="Z674" s="125">
        <f t="shared" si="490"/>
        <v>0</v>
      </c>
      <c r="AA674" s="125" t="str">
        <f t="shared" si="487"/>
        <v>IV</v>
      </c>
      <c r="AB674" s="125" t="str">
        <f t="shared" si="491"/>
        <v>IV</v>
      </c>
      <c r="AC674" s="125" t="str">
        <f t="shared" si="492"/>
        <v>Falta Valorar</v>
      </c>
      <c r="AD674" s="125" t="str">
        <f t="shared" si="493"/>
        <v>Falta Valorar</v>
      </c>
      <c r="AE674" s="125"/>
      <c r="AF674" s="125"/>
      <c r="AN674" s="127"/>
      <c r="AO674" s="127"/>
      <c r="AP674" s="127"/>
      <c r="AQ674" s="127"/>
      <c r="AR674" s="127"/>
      <c r="AS674" s="127"/>
      <c r="AT674" s="127"/>
      <c r="AU674" s="127"/>
      <c r="AV674" s="127"/>
      <c r="AW674" s="127"/>
      <c r="AX674" s="127"/>
      <c r="AY674" s="127"/>
      <c r="AZ674" s="127"/>
    </row>
    <row r="675" spans="1:52" s="126" customFormat="1" x14ac:dyDescent="0.25">
      <c r="A675" s="124"/>
      <c r="B675" s="125"/>
      <c r="F675" s="125"/>
      <c r="G675" s="125"/>
      <c r="O675" s="125"/>
      <c r="P675" s="125"/>
      <c r="Q675" s="125"/>
      <c r="R675" s="125"/>
      <c r="S675" s="125">
        <f t="shared" si="494"/>
        <v>0</v>
      </c>
      <c r="T675" s="125">
        <f t="shared" si="488"/>
        <v>0</v>
      </c>
      <c r="U675" s="125" t="str">
        <f t="shared" si="486"/>
        <v>Bajo</v>
      </c>
      <c r="V675" s="125" t="str">
        <f t="shared" si="489"/>
        <v>Bajo</v>
      </c>
      <c r="W675" s="125"/>
      <c r="X675" s="125"/>
      <c r="Y675" s="125">
        <f t="shared" si="495"/>
        <v>0</v>
      </c>
      <c r="Z675" s="125">
        <f t="shared" si="490"/>
        <v>0</v>
      </c>
      <c r="AA675" s="125" t="str">
        <f t="shared" si="487"/>
        <v>IV</v>
      </c>
      <c r="AB675" s="125" t="str">
        <f t="shared" si="491"/>
        <v>IV</v>
      </c>
      <c r="AC675" s="125" t="str">
        <f t="shared" si="492"/>
        <v>Falta Valorar</v>
      </c>
      <c r="AD675" s="125" t="str">
        <f t="shared" si="493"/>
        <v>Falta Valorar</v>
      </c>
      <c r="AE675" s="125"/>
      <c r="AF675" s="125"/>
      <c r="AN675" s="127"/>
      <c r="AO675" s="127"/>
      <c r="AP675" s="127"/>
      <c r="AQ675" s="127"/>
      <c r="AR675" s="127"/>
      <c r="AS675" s="127"/>
      <c r="AT675" s="127"/>
      <c r="AU675" s="127"/>
      <c r="AV675" s="127"/>
      <c r="AW675" s="127"/>
      <c r="AX675" s="127"/>
      <c r="AY675" s="127"/>
      <c r="AZ675" s="127"/>
    </row>
    <row r="676" spans="1:52" s="126" customFormat="1" x14ac:dyDescent="0.25">
      <c r="A676" s="124"/>
      <c r="B676" s="125"/>
      <c r="F676" s="125"/>
      <c r="G676" s="125"/>
      <c r="O676" s="125"/>
      <c r="P676" s="125"/>
      <c r="Q676" s="125"/>
      <c r="R676" s="125"/>
      <c r="S676" s="125">
        <f t="shared" si="494"/>
        <v>0</v>
      </c>
      <c r="T676" s="125">
        <f t="shared" si="488"/>
        <v>0</v>
      </c>
      <c r="U676" s="125" t="str">
        <f t="shared" si="486"/>
        <v>Bajo</v>
      </c>
      <c r="V676" s="125" t="str">
        <f t="shared" si="489"/>
        <v>Bajo</v>
      </c>
      <c r="W676" s="125"/>
      <c r="X676" s="125"/>
      <c r="Y676" s="125">
        <f t="shared" si="495"/>
        <v>0</v>
      </c>
      <c r="Z676" s="125">
        <f t="shared" si="490"/>
        <v>0</v>
      </c>
      <c r="AA676" s="125" t="str">
        <f t="shared" si="487"/>
        <v>IV</v>
      </c>
      <c r="AB676" s="125" t="str">
        <f t="shared" si="491"/>
        <v>IV</v>
      </c>
      <c r="AC676" s="125" t="str">
        <f t="shared" si="492"/>
        <v>Falta Valorar</v>
      </c>
      <c r="AD676" s="125" t="str">
        <f t="shared" si="493"/>
        <v>Falta Valorar</v>
      </c>
      <c r="AE676" s="125"/>
      <c r="AF676" s="125"/>
      <c r="AN676" s="127"/>
      <c r="AO676" s="127"/>
      <c r="AP676" s="127"/>
      <c r="AQ676" s="127"/>
      <c r="AR676" s="127"/>
      <c r="AS676" s="127"/>
      <c r="AT676" s="127"/>
      <c r="AU676" s="127"/>
      <c r="AV676" s="127"/>
      <c r="AW676" s="127"/>
      <c r="AX676" s="127"/>
      <c r="AY676" s="127"/>
      <c r="AZ676" s="127"/>
    </row>
    <row r="677" spans="1:52" s="126" customFormat="1" x14ac:dyDescent="0.25">
      <c r="A677" s="124"/>
      <c r="B677" s="125"/>
      <c r="F677" s="125"/>
      <c r="G677" s="125"/>
      <c r="O677" s="125"/>
      <c r="P677" s="125"/>
      <c r="Q677" s="125"/>
      <c r="R677" s="125"/>
      <c r="S677" s="125">
        <f t="shared" si="494"/>
        <v>0</v>
      </c>
      <c r="T677" s="125">
        <f t="shared" si="488"/>
        <v>0</v>
      </c>
      <c r="U677" s="125" t="str">
        <f t="shared" si="486"/>
        <v>Bajo</v>
      </c>
      <c r="V677" s="125" t="str">
        <f t="shared" si="489"/>
        <v>Bajo</v>
      </c>
      <c r="W677" s="125"/>
      <c r="X677" s="125"/>
      <c r="Y677" s="125">
        <f t="shared" si="495"/>
        <v>0</v>
      </c>
      <c r="Z677" s="125">
        <f t="shared" si="490"/>
        <v>0</v>
      </c>
      <c r="AA677" s="125" t="str">
        <f t="shared" si="487"/>
        <v>IV</v>
      </c>
      <c r="AB677" s="125" t="str">
        <f t="shared" si="491"/>
        <v>IV</v>
      </c>
      <c r="AC677" s="125" t="str">
        <f t="shared" si="492"/>
        <v>Falta Valorar</v>
      </c>
      <c r="AD677" s="125" t="str">
        <f t="shared" si="493"/>
        <v>Falta Valorar</v>
      </c>
      <c r="AE677" s="125"/>
      <c r="AF677" s="125"/>
      <c r="AN677" s="127"/>
      <c r="AO677" s="127"/>
      <c r="AP677" s="127"/>
      <c r="AQ677" s="127"/>
      <c r="AR677" s="127"/>
      <c r="AS677" s="127"/>
      <c r="AT677" s="127"/>
      <c r="AU677" s="127"/>
      <c r="AV677" s="127"/>
      <c r="AW677" s="127"/>
      <c r="AX677" s="127"/>
      <c r="AY677" s="127"/>
      <c r="AZ677" s="127"/>
    </row>
    <row r="678" spans="1:52" s="126" customFormat="1" x14ac:dyDescent="0.25">
      <c r="A678" s="124"/>
      <c r="B678" s="125"/>
      <c r="F678" s="125"/>
      <c r="G678" s="125"/>
      <c r="O678" s="125"/>
      <c r="P678" s="125"/>
      <c r="Q678" s="125"/>
      <c r="R678" s="125"/>
      <c r="S678" s="125">
        <f t="shared" si="494"/>
        <v>0</v>
      </c>
      <c r="T678" s="125">
        <f t="shared" si="488"/>
        <v>0</v>
      </c>
      <c r="U678" s="125" t="str">
        <f t="shared" si="486"/>
        <v>Bajo</v>
      </c>
      <c r="V678" s="125" t="str">
        <f t="shared" si="489"/>
        <v>Bajo</v>
      </c>
      <c r="W678" s="125"/>
      <c r="X678" s="125"/>
      <c r="Y678" s="125">
        <f t="shared" si="495"/>
        <v>0</v>
      </c>
      <c r="Z678" s="125">
        <f t="shared" si="490"/>
        <v>0</v>
      </c>
      <c r="AA678" s="125" t="str">
        <f t="shared" si="487"/>
        <v>IV</v>
      </c>
      <c r="AB678" s="125" t="str">
        <f t="shared" si="491"/>
        <v>IV</v>
      </c>
      <c r="AC678" s="125" t="str">
        <f t="shared" si="492"/>
        <v>Falta Valorar</v>
      </c>
      <c r="AD678" s="125" t="str">
        <f t="shared" si="493"/>
        <v>Falta Valorar</v>
      </c>
      <c r="AE678" s="125"/>
      <c r="AF678" s="125"/>
      <c r="AN678" s="127"/>
      <c r="AO678" s="127"/>
      <c r="AP678" s="127"/>
      <c r="AQ678" s="127"/>
      <c r="AR678" s="127"/>
      <c r="AS678" s="127"/>
      <c r="AT678" s="127"/>
      <c r="AU678" s="127"/>
      <c r="AV678" s="127"/>
      <c r="AW678" s="127"/>
      <c r="AX678" s="127"/>
      <c r="AY678" s="127"/>
      <c r="AZ678" s="127"/>
    </row>
    <row r="679" spans="1:52" s="126" customFormat="1" x14ac:dyDescent="0.25">
      <c r="A679" s="124"/>
      <c r="B679" s="125"/>
      <c r="F679" s="125"/>
      <c r="G679" s="125"/>
      <c r="O679" s="125"/>
      <c r="P679" s="125"/>
      <c r="Q679" s="125"/>
      <c r="R679" s="125"/>
      <c r="S679" s="125">
        <f t="shared" si="494"/>
        <v>0</v>
      </c>
      <c r="T679" s="125">
        <f t="shared" si="488"/>
        <v>0</v>
      </c>
      <c r="U679" s="125" t="str">
        <f t="shared" si="486"/>
        <v>Bajo</v>
      </c>
      <c r="V679" s="125" t="str">
        <f t="shared" si="489"/>
        <v>Bajo</v>
      </c>
      <c r="W679" s="125"/>
      <c r="X679" s="125"/>
      <c r="Y679" s="125">
        <f t="shared" si="495"/>
        <v>0</v>
      </c>
      <c r="Z679" s="125">
        <f t="shared" si="490"/>
        <v>0</v>
      </c>
      <c r="AA679" s="125" t="str">
        <f t="shared" si="487"/>
        <v>IV</v>
      </c>
      <c r="AB679" s="125" t="str">
        <f t="shared" si="491"/>
        <v>IV</v>
      </c>
      <c r="AC679" s="125" t="str">
        <f t="shared" si="492"/>
        <v>Falta Valorar</v>
      </c>
      <c r="AD679" s="125" t="str">
        <f t="shared" si="493"/>
        <v>Falta Valorar</v>
      </c>
      <c r="AE679" s="125"/>
      <c r="AF679" s="125"/>
      <c r="AN679" s="127"/>
      <c r="AO679" s="127"/>
      <c r="AP679" s="127"/>
      <c r="AQ679" s="127"/>
      <c r="AR679" s="127"/>
      <c r="AS679" s="127"/>
      <c r="AT679" s="127"/>
      <c r="AU679" s="127"/>
      <c r="AV679" s="127"/>
      <c r="AW679" s="127"/>
      <c r="AX679" s="127"/>
      <c r="AY679" s="127"/>
      <c r="AZ679" s="127"/>
    </row>
    <row r="680" spans="1:52" s="126" customFormat="1" x14ac:dyDescent="0.25">
      <c r="A680" s="124"/>
      <c r="B680" s="125"/>
      <c r="F680" s="125"/>
      <c r="G680" s="125"/>
      <c r="O680" s="125"/>
      <c r="P680" s="125"/>
      <c r="Q680" s="125"/>
      <c r="R680" s="125"/>
      <c r="S680" s="125">
        <f t="shared" si="494"/>
        <v>0</v>
      </c>
      <c r="T680" s="125">
        <f t="shared" si="488"/>
        <v>0</v>
      </c>
      <c r="U680" s="125" t="str">
        <f t="shared" si="486"/>
        <v>Bajo</v>
      </c>
      <c r="V680" s="125" t="str">
        <f t="shared" si="489"/>
        <v>Bajo</v>
      </c>
      <c r="W680" s="125"/>
      <c r="X680" s="125"/>
      <c r="Y680" s="125">
        <f t="shared" si="495"/>
        <v>0</v>
      </c>
      <c r="Z680" s="125">
        <f t="shared" si="490"/>
        <v>0</v>
      </c>
      <c r="AA680" s="125" t="str">
        <f t="shared" si="487"/>
        <v>IV</v>
      </c>
      <c r="AB680" s="125" t="str">
        <f t="shared" si="491"/>
        <v>IV</v>
      </c>
      <c r="AC680" s="125" t="str">
        <f t="shared" si="492"/>
        <v>Falta Valorar</v>
      </c>
      <c r="AD680" s="125" t="str">
        <f t="shared" si="493"/>
        <v>Falta Valorar</v>
      </c>
      <c r="AE680" s="125"/>
      <c r="AF680" s="125"/>
      <c r="AN680" s="127"/>
      <c r="AO680" s="127"/>
      <c r="AP680" s="127"/>
      <c r="AQ680" s="127"/>
      <c r="AR680" s="127"/>
      <c r="AS680" s="127"/>
      <c r="AT680" s="127"/>
      <c r="AU680" s="127"/>
      <c r="AV680" s="127"/>
      <c r="AW680" s="127"/>
      <c r="AX680" s="127"/>
      <c r="AY680" s="127"/>
      <c r="AZ680" s="127"/>
    </row>
    <row r="681" spans="1:52" s="126" customFormat="1" x14ac:dyDescent="0.25">
      <c r="A681" s="124"/>
      <c r="B681" s="125"/>
      <c r="F681" s="125"/>
      <c r="G681" s="125"/>
      <c r="O681" s="125"/>
      <c r="P681" s="125"/>
      <c r="Q681" s="125"/>
      <c r="R681" s="125"/>
      <c r="S681" s="125">
        <f t="shared" si="494"/>
        <v>0</v>
      </c>
      <c r="T681" s="125">
        <f t="shared" si="488"/>
        <v>0</v>
      </c>
      <c r="U681" s="125" t="str">
        <f t="shared" si="486"/>
        <v>Bajo</v>
      </c>
      <c r="V681" s="125" t="str">
        <f t="shared" si="489"/>
        <v>Bajo</v>
      </c>
      <c r="W681" s="125"/>
      <c r="X681" s="125"/>
      <c r="Y681" s="125">
        <f t="shared" si="495"/>
        <v>0</v>
      </c>
      <c r="Z681" s="125">
        <f t="shared" si="490"/>
        <v>0</v>
      </c>
      <c r="AA681" s="125" t="str">
        <f t="shared" si="487"/>
        <v>IV</v>
      </c>
      <c r="AB681" s="125" t="str">
        <f t="shared" si="491"/>
        <v>IV</v>
      </c>
      <c r="AC681" s="125" t="str">
        <f t="shared" si="492"/>
        <v>Falta Valorar</v>
      </c>
      <c r="AD681" s="125" t="str">
        <f t="shared" si="493"/>
        <v>Falta Valorar</v>
      </c>
      <c r="AE681" s="125"/>
      <c r="AF681" s="125"/>
      <c r="AN681" s="127"/>
      <c r="AO681" s="127"/>
      <c r="AP681" s="127"/>
      <c r="AQ681" s="127"/>
      <c r="AR681" s="127"/>
      <c r="AS681" s="127"/>
      <c r="AT681" s="127"/>
      <c r="AU681" s="127"/>
      <c r="AV681" s="127"/>
      <c r="AW681" s="127"/>
      <c r="AX681" s="127"/>
      <c r="AY681" s="127"/>
      <c r="AZ681" s="127"/>
    </row>
    <row r="682" spans="1:52" s="126" customFormat="1" x14ac:dyDescent="0.25">
      <c r="A682" s="124"/>
      <c r="B682" s="125"/>
      <c r="F682" s="125"/>
      <c r="G682" s="125"/>
      <c r="O682" s="125"/>
      <c r="P682" s="125"/>
      <c r="Q682" s="125"/>
      <c r="R682" s="125"/>
      <c r="S682" s="125">
        <f t="shared" si="494"/>
        <v>0</v>
      </c>
      <c r="T682" s="125">
        <f t="shared" si="488"/>
        <v>0</v>
      </c>
      <c r="U682" s="125" t="str">
        <f t="shared" si="486"/>
        <v>Bajo</v>
      </c>
      <c r="V682" s="125" t="str">
        <f t="shared" si="489"/>
        <v>Bajo</v>
      </c>
      <c r="W682" s="125"/>
      <c r="X682" s="125"/>
      <c r="Y682" s="125">
        <f t="shared" si="495"/>
        <v>0</v>
      </c>
      <c r="Z682" s="125">
        <f t="shared" si="490"/>
        <v>0</v>
      </c>
      <c r="AA682" s="125" t="str">
        <f t="shared" si="487"/>
        <v>IV</v>
      </c>
      <c r="AB682" s="125" t="str">
        <f t="shared" si="491"/>
        <v>IV</v>
      </c>
      <c r="AC682" s="125" t="str">
        <f t="shared" si="492"/>
        <v>Falta Valorar</v>
      </c>
      <c r="AD682" s="125" t="str">
        <f t="shared" si="493"/>
        <v>Falta Valorar</v>
      </c>
      <c r="AE682" s="125"/>
      <c r="AF682" s="125"/>
      <c r="AN682" s="127"/>
      <c r="AO682" s="127"/>
      <c r="AP682" s="127"/>
      <c r="AQ682" s="127"/>
      <c r="AR682" s="127"/>
      <c r="AS682" s="127"/>
      <c r="AT682" s="127"/>
      <c r="AU682" s="127"/>
      <c r="AV682" s="127"/>
      <c r="AW682" s="127"/>
      <c r="AX682" s="127"/>
      <c r="AY682" s="127"/>
      <c r="AZ682" s="127"/>
    </row>
    <row r="683" spans="1:52" s="126" customFormat="1" x14ac:dyDescent="0.25">
      <c r="A683" s="124"/>
      <c r="B683" s="125"/>
      <c r="F683" s="125"/>
      <c r="G683" s="125"/>
      <c r="O683" s="125"/>
      <c r="P683" s="125"/>
      <c r="Q683" s="125"/>
      <c r="R683" s="125"/>
      <c r="S683" s="125">
        <f t="shared" si="494"/>
        <v>0</v>
      </c>
      <c r="T683" s="125">
        <f t="shared" si="488"/>
        <v>0</v>
      </c>
      <c r="U683" s="125" t="str">
        <f t="shared" si="486"/>
        <v>Bajo</v>
      </c>
      <c r="V683" s="125" t="str">
        <f t="shared" si="489"/>
        <v>Bajo</v>
      </c>
      <c r="W683" s="125"/>
      <c r="X683" s="125"/>
      <c r="Y683" s="125">
        <f t="shared" si="495"/>
        <v>0</v>
      </c>
      <c r="Z683" s="125">
        <f t="shared" si="490"/>
        <v>0</v>
      </c>
      <c r="AA683" s="125" t="str">
        <f t="shared" si="487"/>
        <v>IV</v>
      </c>
      <c r="AB683" s="125" t="str">
        <f t="shared" si="491"/>
        <v>IV</v>
      </c>
      <c r="AC683" s="125" t="str">
        <f t="shared" si="492"/>
        <v>Falta Valorar</v>
      </c>
      <c r="AD683" s="125" t="str">
        <f t="shared" si="493"/>
        <v>Falta Valorar</v>
      </c>
      <c r="AE683" s="125"/>
      <c r="AF683" s="125"/>
      <c r="AN683" s="127"/>
      <c r="AO683" s="127"/>
      <c r="AP683" s="127"/>
      <c r="AQ683" s="127"/>
      <c r="AR683" s="127"/>
      <c r="AS683" s="127"/>
      <c r="AT683" s="127"/>
      <c r="AU683" s="127"/>
      <c r="AV683" s="127"/>
      <c r="AW683" s="127"/>
      <c r="AX683" s="127"/>
      <c r="AY683" s="127"/>
      <c r="AZ683" s="127"/>
    </row>
    <row r="684" spans="1:52" s="126" customFormat="1" x14ac:dyDescent="0.25">
      <c r="A684" s="124"/>
      <c r="B684" s="125"/>
      <c r="F684" s="125"/>
      <c r="G684" s="125"/>
      <c r="O684" s="125"/>
      <c r="P684" s="125"/>
      <c r="Q684" s="125"/>
      <c r="R684" s="125"/>
      <c r="S684" s="125">
        <f t="shared" si="494"/>
        <v>0</v>
      </c>
      <c r="T684" s="125">
        <f t="shared" si="488"/>
        <v>0</v>
      </c>
      <c r="U684" s="125" t="str">
        <f t="shared" si="486"/>
        <v>Bajo</v>
      </c>
      <c r="V684" s="125" t="str">
        <f t="shared" si="489"/>
        <v>Bajo</v>
      </c>
      <c r="W684" s="125"/>
      <c r="X684" s="125"/>
      <c r="Y684" s="125">
        <f t="shared" si="495"/>
        <v>0</v>
      </c>
      <c r="Z684" s="125">
        <f t="shared" si="490"/>
        <v>0</v>
      </c>
      <c r="AA684" s="125" t="str">
        <f t="shared" si="487"/>
        <v>IV</v>
      </c>
      <c r="AB684" s="125" t="str">
        <f t="shared" si="491"/>
        <v>IV</v>
      </c>
      <c r="AC684" s="125" t="str">
        <f t="shared" si="492"/>
        <v>Falta Valorar</v>
      </c>
      <c r="AD684" s="125" t="str">
        <f t="shared" si="493"/>
        <v>Falta Valorar</v>
      </c>
      <c r="AE684" s="125"/>
      <c r="AF684" s="125"/>
      <c r="AN684" s="127"/>
      <c r="AO684" s="127"/>
      <c r="AP684" s="127"/>
      <c r="AQ684" s="127"/>
      <c r="AR684" s="127"/>
      <c r="AS684" s="127"/>
      <c r="AT684" s="127"/>
      <c r="AU684" s="127"/>
      <c r="AV684" s="127"/>
      <c r="AW684" s="127"/>
      <c r="AX684" s="127"/>
      <c r="AY684" s="127"/>
      <c r="AZ684" s="127"/>
    </row>
    <row r="685" spans="1:52" s="126" customFormat="1" x14ac:dyDescent="0.25">
      <c r="A685" s="124"/>
      <c r="B685" s="125"/>
      <c r="F685" s="125"/>
      <c r="G685" s="125"/>
      <c r="O685" s="125"/>
      <c r="P685" s="125"/>
      <c r="Q685" s="125"/>
      <c r="R685" s="125"/>
      <c r="S685" s="125">
        <f t="shared" si="494"/>
        <v>0</v>
      </c>
      <c r="T685" s="125">
        <f t="shared" si="488"/>
        <v>0</v>
      </c>
      <c r="U685" s="125" t="str">
        <f t="shared" si="486"/>
        <v>Bajo</v>
      </c>
      <c r="V685" s="125" t="str">
        <f t="shared" si="489"/>
        <v>Bajo</v>
      </c>
      <c r="W685" s="125"/>
      <c r="X685" s="125"/>
      <c r="Y685" s="125">
        <f t="shared" si="495"/>
        <v>0</v>
      </c>
      <c r="Z685" s="125">
        <f t="shared" si="490"/>
        <v>0</v>
      </c>
      <c r="AA685" s="125" t="str">
        <f t="shared" si="487"/>
        <v>IV</v>
      </c>
      <c r="AB685" s="125" t="str">
        <f t="shared" si="491"/>
        <v>IV</v>
      </c>
      <c r="AC685" s="125" t="str">
        <f t="shared" si="492"/>
        <v>Falta Valorar</v>
      </c>
      <c r="AD685" s="125" t="str">
        <f t="shared" si="493"/>
        <v>Falta Valorar</v>
      </c>
      <c r="AE685" s="125"/>
      <c r="AF685" s="125"/>
      <c r="AN685" s="127"/>
      <c r="AO685" s="127"/>
      <c r="AP685" s="127"/>
      <c r="AQ685" s="127"/>
      <c r="AR685" s="127"/>
      <c r="AS685" s="127"/>
      <c r="AT685" s="127"/>
      <c r="AU685" s="127"/>
      <c r="AV685" s="127"/>
      <c r="AW685" s="127"/>
      <c r="AX685" s="127"/>
      <c r="AY685" s="127"/>
      <c r="AZ685" s="127"/>
    </row>
    <row r="686" spans="1:52" s="126" customFormat="1" x14ac:dyDescent="0.25">
      <c r="A686" s="124"/>
      <c r="B686" s="125"/>
      <c r="F686" s="125"/>
      <c r="G686" s="125"/>
      <c r="O686" s="125"/>
      <c r="P686" s="125"/>
      <c r="Q686" s="125"/>
      <c r="R686" s="125"/>
      <c r="S686" s="125">
        <f t="shared" si="494"/>
        <v>0</v>
      </c>
      <c r="T686" s="125">
        <f t="shared" si="488"/>
        <v>0</v>
      </c>
      <c r="U686" s="125" t="str">
        <f t="shared" si="486"/>
        <v>Bajo</v>
      </c>
      <c r="V686" s="125" t="str">
        <f t="shared" si="489"/>
        <v>Bajo</v>
      </c>
      <c r="W686" s="125"/>
      <c r="X686" s="125"/>
      <c r="Y686" s="125">
        <f t="shared" si="495"/>
        <v>0</v>
      </c>
      <c r="Z686" s="125">
        <f t="shared" si="490"/>
        <v>0</v>
      </c>
      <c r="AA686" s="125" t="str">
        <f t="shared" si="487"/>
        <v>IV</v>
      </c>
      <c r="AB686" s="125" t="str">
        <f t="shared" si="491"/>
        <v>IV</v>
      </c>
      <c r="AC686" s="125" t="str">
        <f t="shared" si="492"/>
        <v>Falta Valorar</v>
      </c>
      <c r="AD686" s="125" t="str">
        <f t="shared" si="493"/>
        <v>Falta Valorar</v>
      </c>
      <c r="AE686" s="125"/>
      <c r="AF686" s="125"/>
      <c r="AN686" s="127"/>
      <c r="AO686" s="127"/>
      <c r="AP686" s="127"/>
      <c r="AQ686" s="127"/>
      <c r="AR686" s="127"/>
      <c r="AS686" s="127"/>
      <c r="AT686" s="127"/>
      <c r="AU686" s="127"/>
      <c r="AV686" s="127"/>
      <c r="AW686" s="127"/>
      <c r="AX686" s="127"/>
      <c r="AY686" s="127"/>
      <c r="AZ686" s="127"/>
    </row>
    <row r="687" spans="1:52" s="126" customFormat="1" x14ac:dyDescent="0.25">
      <c r="A687" s="124"/>
      <c r="B687" s="125"/>
      <c r="F687" s="125"/>
      <c r="G687" s="125"/>
      <c r="O687" s="125"/>
      <c r="P687" s="125"/>
      <c r="Q687" s="125"/>
      <c r="R687" s="125"/>
      <c r="S687" s="125">
        <f t="shared" si="494"/>
        <v>0</v>
      </c>
      <c r="T687" s="125">
        <f t="shared" si="488"/>
        <v>0</v>
      </c>
      <c r="U687" s="125" t="str">
        <f t="shared" si="486"/>
        <v>Bajo</v>
      </c>
      <c r="V687" s="125" t="str">
        <f t="shared" si="489"/>
        <v>Bajo</v>
      </c>
      <c r="W687" s="125"/>
      <c r="X687" s="125"/>
      <c r="Y687" s="125">
        <f t="shared" si="495"/>
        <v>0</v>
      </c>
      <c r="Z687" s="125">
        <f t="shared" si="490"/>
        <v>0</v>
      </c>
      <c r="AA687" s="125" t="str">
        <f t="shared" si="487"/>
        <v>IV</v>
      </c>
      <c r="AB687" s="125" t="str">
        <f t="shared" si="491"/>
        <v>IV</v>
      </c>
      <c r="AC687" s="125" t="str">
        <f t="shared" si="492"/>
        <v>Falta Valorar</v>
      </c>
      <c r="AD687" s="125" t="str">
        <f t="shared" si="493"/>
        <v>Falta Valorar</v>
      </c>
      <c r="AE687" s="125"/>
      <c r="AF687" s="125"/>
      <c r="AN687" s="127"/>
      <c r="AO687" s="127"/>
      <c r="AP687" s="127"/>
      <c r="AQ687" s="127"/>
      <c r="AR687" s="127"/>
      <c r="AS687" s="127"/>
      <c r="AT687" s="127"/>
      <c r="AU687" s="127"/>
      <c r="AV687" s="127"/>
      <c r="AW687" s="127"/>
      <c r="AX687" s="127"/>
      <c r="AY687" s="127"/>
      <c r="AZ687" s="127"/>
    </row>
    <row r="688" spans="1:52" s="126" customFormat="1" x14ac:dyDescent="0.25">
      <c r="A688" s="124"/>
      <c r="B688" s="125"/>
      <c r="F688" s="125"/>
      <c r="G688" s="125"/>
      <c r="O688" s="125"/>
      <c r="P688" s="125"/>
      <c r="Q688" s="125"/>
      <c r="R688" s="125"/>
      <c r="S688" s="125">
        <f t="shared" si="494"/>
        <v>0</v>
      </c>
      <c r="T688" s="125">
        <f t="shared" si="488"/>
        <v>0</v>
      </c>
      <c r="U688" s="125" t="str">
        <f t="shared" si="486"/>
        <v>Bajo</v>
      </c>
      <c r="V688" s="125" t="str">
        <f t="shared" si="489"/>
        <v>Bajo</v>
      </c>
      <c r="W688" s="125"/>
      <c r="X688" s="125"/>
      <c r="Y688" s="125">
        <f t="shared" si="495"/>
        <v>0</v>
      </c>
      <c r="Z688" s="125">
        <f t="shared" si="490"/>
        <v>0</v>
      </c>
      <c r="AA688" s="125" t="str">
        <f t="shared" si="487"/>
        <v>IV</v>
      </c>
      <c r="AB688" s="125" t="str">
        <f t="shared" si="491"/>
        <v>IV</v>
      </c>
      <c r="AC688" s="125" t="str">
        <f t="shared" si="492"/>
        <v>Falta Valorar</v>
      </c>
      <c r="AD688" s="125" t="str">
        <f t="shared" si="493"/>
        <v>Falta Valorar</v>
      </c>
      <c r="AE688" s="125"/>
      <c r="AF688" s="125"/>
      <c r="AN688" s="127"/>
      <c r="AO688" s="127"/>
      <c r="AP688" s="127"/>
      <c r="AQ688" s="127"/>
      <c r="AR688" s="127"/>
      <c r="AS688" s="127"/>
      <c r="AT688" s="127"/>
      <c r="AU688" s="127"/>
      <c r="AV688" s="127"/>
      <c r="AW688" s="127"/>
      <c r="AX688" s="127"/>
      <c r="AY688" s="127"/>
      <c r="AZ688" s="127"/>
    </row>
    <row r="689" spans="1:52" s="126" customFormat="1" x14ac:dyDescent="0.25">
      <c r="A689" s="124"/>
      <c r="B689" s="125"/>
      <c r="F689" s="125"/>
      <c r="G689" s="125"/>
      <c r="O689" s="125"/>
      <c r="P689" s="125"/>
      <c r="Q689" s="125"/>
      <c r="R689" s="125"/>
      <c r="S689" s="125">
        <f t="shared" si="494"/>
        <v>0</v>
      </c>
      <c r="T689" s="125">
        <f t="shared" si="488"/>
        <v>0</v>
      </c>
      <c r="U689" s="125" t="str">
        <f t="shared" si="486"/>
        <v>Bajo</v>
      </c>
      <c r="V689" s="125" t="str">
        <f t="shared" si="489"/>
        <v>Bajo</v>
      </c>
      <c r="W689" s="125"/>
      <c r="X689" s="125"/>
      <c r="Y689" s="125">
        <f t="shared" si="495"/>
        <v>0</v>
      </c>
      <c r="Z689" s="125">
        <f t="shared" si="490"/>
        <v>0</v>
      </c>
      <c r="AA689" s="125" t="str">
        <f t="shared" si="487"/>
        <v>IV</v>
      </c>
      <c r="AB689" s="125" t="str">
        <f t="shared" si="491"/>
        <v>IV</v>
      </c>
      <c r="AC689" s="125" t="str">
        <f t="shared" si="492"/>
        <v>Falta Valorar</v>
      </c>
      <c r="AD689" s="125" t="str">
        <f t="shared" si="493"/>
        <v>Falta Valorar</v>
      </c>
      <c r="AE689" s="125"/>
      <c r="AF689" s="125"/>
      <c r="AN689" s="127"/>
      <c r="AO689" s="127"/>
      <c r="AP689" s="127"/>
      <c r="AQ689" s="127"/>
      <c r="AR689" s="127"/>
      <c r="AS689" s="127"/>
      <c r="AT689" s="127"/>
      <c r="AU689" s="127"/>
      <c r="AV689" s="127"/>
      <c r="AW689" s="127"/>
      <c r="AX689" s="127"/>
      <c r="AY689" s="127"/>
      <c r="AZ689" s="127"/>
    </row>
    <row r="690" spans="1:52" s="126" customFormat="1" x14ac:dyDescent="0.25">
      <c r="A690" s="124"/>
      <c r="B690" s="125"/>
      <c r="F690" s="125"/>
      <c r="G690" s="125"/>
      <c r="O690" s="125"/>
      <c r="P690" s="125"/>
      <c r="Q690" s="125"/>
      <c r="R690" s="125"/>
      <c r="S690" s="125">
        <f t="shared" si="494"/>
        <v>0</v>
      </c>
      <c r="T690" s="125">
        <f t="shared" si="488"/>
        <v>0</v>
      </c>
      <c r="U690" s="125" t="str">
        <f t="shared" si="486"/>
        <v>Bajo</v>
      </c>
      <c r="V690" s="125" t="str">
        <f t="shared" si="489"/>
        <v>Bajo</v>
      </c>
      <c r="W690" s="125"/>
      <c r="X690" s="125"/>
      <c r="Y690" s="125">
        <f t="shared" si="495"/>
        <v>0</v>
      </c>
      <c r="Z690" s="125">
        <f t="shared" si="490"/>
        <v>0</v>
      </c>
      <c r="AA690" s="125" t="str">
        <f t="shared" si="487"/>
        <v>IV</v>
      </c>
      <c r="AB690" s="125" t="str">
        <f t="shared" si="491"/>
        <v>IV</v>
      </c>
      <c r="AC690" s="125" t="str">
        <f t="shared" si="492"/>
        <v>Falta Valorar</v>
      </c>
      <c r="AD690" s="125" t="str">
        <f t="shared" si="493"/>
        <v>Falta Valorar</v>
      </c>
      <c r="AE690" s="125"/>
      <c r="AF690" s="125"/>
      <c r="AN690" s="127"/>
      <c r="AO690" s="127"/>
      <c r="AP690" s="127"/>
      <c r="AQ690" s="127"/>
      <c r="AR690" s="127"/>
      <c r="AS690" s="127"/>
      <c r="AT690" s="127"/>
      <c r="AU690" s="127"/>
      <c r="AV690" s="127"/>
      <c r="AW690" s="127"/>
      <c r="AX690" s="127"/>
      <c r="AY690" s="127"/>
      <c r="AZ690" s="127"/>
    </row>
    <row r="691" spans="1:52" s="126" customFormat="1" x14ac:dyDescent="0.25">
      <c r="A691" s="124"/>
      <c r="B691" s="125"/>
      <c r="F691" s="125"/>
      <c r="G691" s="125"/>
      <c r="O691" s="125"/>
      <c r="P691" s="125"/>
      <c r="Q691" s="125"/>
      <c r="R691" s="125"/>
      <c r="S691" s="125">
        <f t="shared" si="494"/>
        <v>0</v>
      </c>
      <c r="T691" s="125">
        <f t="shared" si="488"/>
        <v>0</v>
      </c>
      <c r="U691" s="125" t="str">
        <f t="shared" si="486"/>
        <v>Bajo</v>
      </c>
      <c r="V691" s="125" t="str">
        <f t="shared" si="489"/>
        <v>Bajo</v>
      </c>
      <c r="W691" s="125"/>
      <c r="X691" s="125"/>
      <c r="Y691" s="125">
        <f t="shared" si="495"/>
        <v>0</v>
      </c>
      <c r="Z691" s="125">
        <f t="shared" si="490"/>
        <v>0</v>
      </c>
      <c r="AA691" s="125" t="str">
        <f t="shared" si="487"/>
        <v>IV</v>
      </c>
      <c r="AB691" s="125" t="str">
        <f t="shared" si="491"/>
        <v>IV</v>
      </c>
      <c r="AC691" s="125" t="str">
        <f t="shared" si="492"/>
        <v>Falta Valorar</v>
      </c>
      <c r="AD691" s="125" t="str">
        <f t="shared" si="493"/>
        <v>Falta Valorar</v>
      </c>
      <c r="AE691" s="125"/>
      <c r="AF691" s="125"/>
      <c r="AN691" s="127"/>
      <c r="AO691" s="127"/>
      <c r="AP691" s="127"/>
      <c r="AQ691" s="127"/>
      <c r="AR691" s="127"/>
      <c r="AS691" s="127"/>
      <c r="AT691" s="127"/>
      <c r="AU691" s="127"/>
      <c r="AV691" s="127"/>
      <c r="AW691" s="127"/>
      <c r="AX691" s="127"/>
      <c r="AY691" s="127"/>
      <c r="AZ691" s="127"/>
    </row>
    <row r="692" spans="1:52" s="126" customFormat="1" x14ac:dyDescent="0.25">
      <c r="A692" s="124"/>
      <c r="B692" s="125"/>
      <c r="F692" s="125"/>
      <c r="G692" s="125"/>
      <c r="O692" s="125"/>
      <c r="P692" s="125"/>
      <c r="Q692" s="125"/>
      <c r="R692" s="125"/>
      <c r="S692" s="125">
        <f t="shared" si="494"/>
        <v>0</v>
      </c>
      <c r="T692" s="125">
        <f t="shared" si="488"/>
        <v>0</v>
      </c>
      <c r="U692" s="125" t="str">
        <f t="shared" si="486"/>
        <v>Bajo</v>
      </c>
      <c r="V692" s="125" t="str">
        <f t="shared" si="489"/>
        <v>Bajo</v>
      </c>
      <c r="W692" s="125"/>
      <c r="X692" s="125"/>
      <c r="Y692" s="125">
        <f t="shared" si="495"/>
        <v>0</v>
      </c>
      <c r="Z692" s="125">
        <f t="shared" si="490"/>
        <v>0</v>
      </c>
      <c r="AA692" s="125" t="str">
        <f t="shared" si="487"/>
        <v>IV</v>
      </c>
      <c r="AB692" s="125" t="str">
        <f t="shared" si="491"/>
        <v>IV</v>
      </c>
      <c r="AC692" s="125" t="str">
        <f t="shared" si="492"/>
        <v>Falta Valorar</v>
      </c>
      <c r="AD692" s="125" t="str">
        <f t="shared" si="493"/>
        <v>Falta Valorar</v>
      </c>
      <c r="AE692" s="125"/>
      <c r="AF692" s="125"/>
      <c r="AN692" s="127"/>
      <c r="AO692" s="127"/>
      <c r="AP692" s="127"/>
      <c r="AQ692" s="127"/>
      <c r="AR692" s="127"/>
      <c r="AS692" s="127"/>
      <c r="AT692" s="127"/>
      <c r="AU692" s="127"/>
      <c r="AV692" s="127"/>
      <c r="AW692" s="127"/>
      <c r="AX692" s="127"/>
      <c r="AY692" s="127"/>
      <c r="AZ692" s="127"/>
    </row>
    <row r="693" spans="1:52" s="126" customFormat="1" x14ac:dyDescent="0.25">
      <c r="A693" s="124"/>
      <c r="B693" s="125"/>
      <c r="F693" s="125"/>
      <c r="G693" s="125"/>
      <c r="O693" s="125"/>
      <c r="P693" s="125"/>
      <c r="Q693" s="125"/>
      <c r="R693" s="125"/>
      <c r="S693" s="125">
        <f t="shared" si="494"/>
        <v>0</v>
      </c>
      <c r="T693" s="125">
        <f t="shared" si="488"/>
        <v>0</v>
      </c>
      <c r="U693" s="125" t="str">
        <f t="shared" si="486"/>
        <v>Bajo</v>
      </c>
      <c r="V693" s="125" t="str">
        <f t="shared" si="489"/>
        <v>Bajo</v>
      </c>
      <c r="W693" s="125"/>
      <c r="X693" s="125"/>
      <c r="Y693" s="125">
        <f t="shared" si="495"/>
        <v>0</v>
      </c>
      <c r="Z693" s="125">
        <f t="shared" si="490"/>
        <v>0</v>
      </c>
      <c r="AA693" s="125" t="str">
        <f t="shared" si="487"/>
        <v>IV</v>
      </c>
      <c r="AB693" s="125" t="str">
        <f t="shared" si="491"/>
        <v>IV</v>
      </c>
      <c r="AC693" s="125" t="str">
        <f t="shared" si="492"/>
        <v>Falta Valorar</v>
      </c>
      <c r="AD693" s="125" t="str">
        <f t="shared" si="493"/>
        <v>Falta Valorar</v>
      </c>
      <c r="AE693" s="125"/>
      <c r="AF693" s="125"/>
      <c r="AN693" s="127"/>
      <c r="AO693" s="127"/>
      <c r="AP693" s="127"/>
      <c r="AQ693" s="127"/>
      <c r="AR693" s="127"/>
      <c r="AS693" s="127"/>
      <c r="AT693" s="127"/>
      <c r="AU693" s="127"/>
      <c r="AV693" s="127"/>
      <c r="AW693" s="127"/>
      <c r="AX693" s="127"/>
      <c r="AY693" s="127"/>
      <c r="AZ693" s="127"/>
    </row>
    <row r="694" spans="1:52" s="126" customFormat="1" x14ac:dyDescent="0.25">
      <c r="A694" s="124"/>
      <c r="B694" s="125"/>
      <c r="F694" s="125"/>
      <c r="G694" s="125"/>
      <c r="O694" s="125"/>
      <c r="P694" s="125"/>
      <c r="Q694" s="125"/>
      <c r="R694" s="125"/>
      <c r="S694" s="125">
        <f t="shared" si="494"/>
        <v>0</v>
      </c>
      <c r="T694" s="125">
        <f t="shared" si="488"/>
        <v>0</v>
      </c>
      <c r="U694" s="125" t="str">
        <f t="shared" si="486"/>
        <v>Bajo</v>
      </c>
      <c r="V694" s="125" t="str">
        <f t="shared" si="489"/>
        <v>Bajo</v>
      </c>
      <c r="W694" s="125"/>
      <c r="X694" s="125"/>
      <c r="Y694" s="125">
        <f t="shared" si="495"/>
        <v>0</v>
      </c>
      <c r="Z694" s="125">
        <f t="shared" si="490"/>
        <v>0</v>
      </c>
      <c r="AA694" s="125" t="str">
        <f t="shared" si="487"/>
        <v>IV</v>
      </c>
      <c r="AB694" s="125" t="str">
        <f t="shared" si="491"/>
        <v>IV</v>
      </c>
      <c r="AC694" s="125" t="str">
        <f t="shared" si="492"/>
        <v>Falta Valorar</v>
      </c>
      <c r="AD694" s="125" t="str">
        <f t="shared" si="493"/>
        <v>Falta Valorar</v>
      </c>
      <c r="AE694" s="125"/>
      <c r="AF694" s="125"/>
      <c r="AN694" s="127"/>
      <c r="AO694" s="127"/>
      <c r="AP694" s="127"/>
      <c r="AQ694" s="127"/>
      <c r="AR694" s="127"/>
      <c r="AS694" s="127"/>
      <c r="AT694" s="127"/>
      <c r="AU694" s="127"/>
      <c r="AV694" s="127"/>
      <c r="AW694" s="127"/>
      <c r="AX694" s="127"/>
      <c r="AY694" s="127"/>
      <c r="AZ694" s="127"/>
    </row>
    <row r="695" spans="1:52" s="126" customFormat="1" x14ac:dyDescent="0.25">
      <c r="A695" s="124"/>
      <c r="B695" s="125"/>
      <c r="F695" s="125"/>
      <c r="G695" s="125"/>
      <c r="O695" s="125"/>
      <c r="P695" s="125"/>
      <c r="Q695" s="125"/>
      <c r="R695" s="125"/>
      <c r="S695" s="125">
        <f t="shared" si="494"/>
        <v>0</v>
      </c>
      <c r="T695" s="125">
        <f t="shared" si="488"/>
        <v>0</v>
      </c>
      <c r="U695" s="125" t="str">
        <f t="shared" si="486"/>
        <v>Bajo</v>
      </c>
      <c r="V695" s="125" t="str">
        <f t="shared" si="489"/>
        <v>Bajo</v>
      </c>
      <c r="W695" s="125"/>
      <c r="X695" s="125"/>
      <c r="Y695" s="125">
        <f t="shared" si="495"/>
        <v>0</v>
      </c>
      <c r="Z695" s="125">
        <f t="shared" si="490"/>
        <v>0</v>
      </c>
      <c r="AA695" s="125" t="str">
        <f t="shared" si="487"/>
        <v>IV</v>
      </c>
      <c r="AB695" s="125" t="str">
        <f t="shared" si="491"/>
        <v>IV</v>
      </c>
      <c r="AC695" s="125" t="str">
        <f t="shared" si="492"/>
        <v>Falta Valorar</v>
      </c>
      <c r="AD695" s="125" t="str">
        <f t="shared" si="493"/>
        <v>Falta Valorar</v>
      </c>
      <c r="AE695" s="125"/>
      <c r="AF695" s="125"/>
      <c r="AN695" s="127"/>
      <c r="AO695" s="127"/>
      <c r="AP695" s="127"/>
      <c r="AQ695" s="127"/>
      <c r="AR695" s="127"/>
      <c r="AS695" s="127"/>
      <c r="AT695" s="127"/>
      <c r="AU695" s="127"/>
      <c r="AV695" s="127"/>
      <c r="AW695" s="127"/>
      <c r="AX695" s="127"/>
      <c r="AY695" s="127"/>
      <c r="AZ695" s="127"/>
    </row>
    <row r="696" spans="1:52" s="126" customFormat="1" x14ac:dyDescent="0.25">
      <c r="A696" s="124"/>
      <c r="B696" s="125"/>
      <c r="F696" s="125"/>
      <c r="G696" s="125"/>
      <c r="O696" s="125"/>
      <c r="P696" s="125"/>
      <c r="Q696" s="125"/>
      <c r="R696" s="125"/>
      <c r="S696" s="125">
        <f t="shared" si="494"/>
        <v>0</v>
      </c>
      <c r="T696" s="125">
        <f t="shared" si="488"/>
        <v>0</v>
      </c>
      <c r="U696" s="125" t="str">
        <f t="shared" si="486"/>
        <v>Bajo</v>
      </c>
      <c r="V696" s="125" t="str">
        <f t="shared" si="489"/>
        <v>Bajo</v>
      </c>
      <c r="W696" s="125"/>
      <c r="X696" s="125"/>
      <c r="Y696" s="125">
        <f t="shared" si="495"/>
        <v>0</v>
      </c>
      <c r="Z696" s="125">
        <f t="shared" si="490"/>
        <v>0</v>
      </c>
      <c r="AA696" s="125" t="str">
        <f t="shared" si="487"/>
        <v>IV</v>
      </c>
      <c r="AB696" s="125" t="str">
        <f t="shared" si="491"/>
        <v>IV</v>
      </c>
      <c r="AC696" s="125" t="str">
        <f t="shared" si="492"/>
        <v>Falta Valorar</v>
      </c>
      <c r="AD696" s="125" t="str">
        <f t="shared" si="493"/>
        <v>Falta Valorar</v>
      </c>
      <c r="AE696" s="125"/>
      <c r="AF696" s="125"/>
      <c r="AN696" s="127"/>
      <c r="AO696" s="127"/>
      <c r="AP696" s="127"/>
      <c r="AQ696" s="127"/>
      <c r="AR696" s="127"/>
      <c r="AS696" s="127"/>
      <c r="AT696" s="127"/>
      <c r="AU696" s="127"/>
      <c r="AV696" s="127"/>
      <c r="AW696" s="127"/>
      <c r="AX696" s="127"/>
      <c r="AY696" s="127"/>
      <c r="AZ696" s="127"/>
    </row>
    <row r="697" spans="1:52" s="126" customFormat="1" x14ac:dyDescent="0.25">
      <c r="A697" s="124"/>
      <c r="B697" s="125"/>
      <c r="F697" s="125"/>
      <c r="G697" s="125"/>
      <c r="O697" s="125"/>
      <c r="P697" s="125"/>
      <c r="Q697" s="125"/>
      <c r="R697" s="125"/>
      <c r="S697" s="125">
        <f t="shared" si="494"/>
        <v>0</v>
      </c>
      <c r="T697" s="125">
        <f t="shared" si="488"/>
        <v>0</v>
      </c>
      <c r="U697" s="125" t="str">
        <f t="shared" si="486"/>
        <v>Bajo</v>
      </c>
      <c r="V697" s="125" t="str">
        <f t="shared" si="489"/>
        <v>Bajo</v>
      </c>
      <c r="W697" s="125"/>
      <c r="X697" s="125"/>
      <c r="Y697" s="125">
        <f t="shared" si="495"/>
        <v>0</v>
      </c>
      <c r="Z697" s="125">
        <f t="shared" si="490"/>
        <v>0</v>
      </c>
      <c r="AA697" s="125" t="str">
        <f t="shared" si="487"/>
        <v>IV</v>
      </c>
      <c r="AB697" s="125" t="str">
        <f t="shared" si="491"/>
        <v>IV</v>
      </c>
      <c r="AC697" s="125" t="str">
        <f t="shared" si="492"/>
        <v>Falta Valorar</v>
      </c>
      <c r="AD697" s="125" t="str">
        <f t="shared" si="493"/>
        <v>Falta Valorar</v>
      </c>
      <c r="AE697" s="125"/>
      <c r="AF697" s="125"/>
      <c r="AN697" s="127"/>
      <c r="AO697" s="127"/>
      <c r="AP697" s="127"/>
      <c r="AQ697" s="127"/>
      <c r="AR697" s="127"/>
      <c r="AS697" s="127"/>
      <c r="AT697" s="127"/>
      <c r="AU697" s="127"/>
      <c r="AV697" s="127"/>
      <c r="AW697" s="127"/>
      <c r="AX697" s="127"/>
      <c r="AY697" s="127"/>
      <c r="AZ697" s="127"/>
    </row>
    <row r="698" spans="1:52" s="126" customFormat="1" x14ac:dyDescent="0.25">
      <c r="A698" s="124"/>
      <c r="B698" s="125"/>
      <c r="F698" s="125"/>
      <c r="G698" s="125"/>
      <c r="O698" s="125"/>
      <c r="P698" s="125"/>
      <c r="Q698" s="125"/>
      <c r="R698" s="125"/>
      <c r="S698" s="125">
        <f t="shared" si="494"/>
        <v>0</v>
      </c>
      <c r="T698" s="125">
        <f t="shared" si="488"/>
        <v>0</v>
      </c>
      <c r="U698" s="125" t="str">
        <f t="shared" si="486"/>
        <v>Bajo</v>
      </c>
      <c r="V698" s="125" t="str">
        <f t="shared" si="489"/>
        <v>Bajo</v>
      </c>
      <c r="W698" s="125"/>
      <c r="X698" s="125"/>
      <c r="Y698" s="125">
        <f t="shared" si="495"/>
        <v>0</v>
      </c>
      <c r="Z698" s="125">
        <f t="shared" si="490"/>
        <v>0</v>
      </c>
      <c r="AA698" s="125" t="str">
        <f t="shared" si="487"/>
        <v>IV</v>
      </c>
      <c r="AB698" s="125" t="str">
        <f t="shared" si="491"/>
        <v>IV</v>
      </c>
      <c r="AC698" s="125" t="str">
        <f t="shared" si="492"/>
        <v>Falta Valorar</v>
      </c>
      <c r="AD698" s="125" t="str">
        <f t="shared" si="493"/>
        <v>Falta Valorar</v>
      </c>
      <c r="AE698" s="125"/>
      <c r="AF698" s="125"/>
      <c r="AN698" s="127"/>
      <c r="AO698" s="127"/>
      <c r="AP698" s="127"/>
      <c r="AQ698" s="127"/>
      <c r="AR698" s="127"/>
      <c r="AS698" s="127"/>
      <c r="AT698" s="127"/>
      <c r="AU698" s="127"/>
      <c r="AV698" s="127"/>
      <c r="AW698" s="127"/>
      <c r="AX698" s="127"/>
      <c r="AY698" s="127"/>
      <c r="AZ698" s="127"/>
    </row>
    <row r="699" spans="1:52" s="126" customFormat="1" x14ac:dyDescent="0.25">
      <c r="A699" s="124"/>
      <c r="B699" s="125"/>
      <c r="F699" s="125"/>
      <c r="G699" s="125"/>
      <c r="O699" s="125"/>
      <c r="P699" s="125"/>
      <c r="Q699" s="125"/>
      <c r="R699" s="125"/>
      <c r="S699" s="125">
        <f t="shared" si="494"/>
        <v>0</v>
      </c>
      <c r="T699" s="125">
        <f t="shared" si="488"/>
        <v>0</v>
      </c>
      <c r="U699" s="125" t="str">
        <f t="shared" si="486"/>
        <v>Bajo</v>
      </c>
      <c r="V699" s="125" t="str">
        <f t="shared" si="489"/>
        <v>Bajo</v>
      </c>
      <c r="W699" s="125"/>
      <c r="X699" s="125"/>
      <c r="Y699" s="125">
        <f t="shared" si="495"/>
        <v>0</v>
      </c>
      <c r="Z699" s="125">
        <f t="shared" si="490"/>
        <v>0</v>
      </c>
      <c r="AA699" s="125" t="str">
        <f t="shared" si="487"/>
        <v>IV</v>
      </c>
      <c r="AB699" s="125" t="str">
        <f t="shared" si="491"/>
        <v>IV</v>
      </c>
      <c r="AC699" s="125" t="str">
        <f t="shared" si="492"/>
        <v>Falta Valorar</v>
      </c>
      <c r="AD699" s="125" t="str">
        <f t="shared" si="493"/>
        <v>Falta Valorar</v>
      </c>
      <c r="AE699" s="125"/>
      <c r="AF699" s="125"/>
      <c r="AN699" s="127"/>
      <c r="AO699" s="127"/>
      <c r="AP699" s="127"/>
      <c r="AQ699" s="127"/>
      <c r="AR699" s="127"/>
      <c r="AS699" s="127"/>
      <c r="AT699" s="127"/>
      <c r="AU699" s="127"/>
      <c r="AV699" s="127"/>
      <c r="AW699" s="127"/>
      <c r="AX699" s="127"/>
      <c r="AY699" s="127"/>
      <c r="AZ699" s="127"/>
    </row>
    <row r="700" spans="1:52" s="126" customFormat="1" x14ac:dyDescent="0.25">
      <c r="A700" s="124"/>
      <c r="B700" s="125"/>
      <c r="F700" s="125"/>
      <c r="G700" s="125"/>
      <c r="O700" s="125"/>
      <c r="P700" s="125"/>
      <c r="Q700" s="125"/>
      <c r="R700" s="125"/>
      <c r="S700" s="125">
        <f t="shared" si="494"/>
        <v>0</v>
      </c>
      <c r="T700" s="125">
        <f t="shared" si="488"/>
        <v>0</v>
      </c>
      <c r="U700" s="125" t="str">
        <f t="shared" si="486"/>
        <v>Bajo</v>
      </c>
      <c r="V700" s="125" t="str">
        <f t="shared" si="489"/>
        <v>Bajo</v>
      </c>
      <c r="W700" s="125"/>
      <c r="X700" s="125"/>
      <c r="Y700" s="125">
        <f t="shared" si="495"/>
        <v>0</v>
      </c>
      <c r="Z700" s="125">
        <f t="shared" si="490"/>
        <v>0</v>
      </c>
      <c r="AA700" s="125" t="str">
        <f t="shared" si="487"/>
        <v>IV</v>
      </c>
      <c r="AB700" s="125" t="str">
        <f t="shared" si="491"/>
        <v>IV</v>
      </c>
      <c r="AC700" s="125" t="str">
        <f t="shared" si="492"/>
        <v>Falta Valorar</v>
      </c>
      <c r="AD700" s="125" t="str">
        <f t="shared" si="493"/>
        <v>Falta Valorar</v>
      </c>
      <c r="AE700" s="125"/>
      <c r="AF700" s="125"/>
      <c r="AN700" s="127"/>
      <c r="AO700" s="127"/>
      <c r="AP700" s="127"/>
      <c r="AQ700" s="127"/>
      <c r="AR700" s="127"/>
      <c r="AS700" s="127"/>
      <c r="AT700" s="127"/>
      <c r="AU700" s="127"/>
      <c r="AV700" s="127"/>
      <c r="AW700" s="127"/>
      <c r="AX700" s="127"/>
      <c r="AY700" s="127"/>
      <c r="AZ700" s="127"/>
    </row>
    <row r="701" spans="1:52" s="126" customFormat="1" x14ac:dyDescent="0.25">
      <c r="A701" s="124"/>
      <c r="B701" s="125"/>
      <c r="F701" s="125"/>
      <c r="G701" s="125"/>
      <c r="O701" s="125"/>
      <c r="P701" s="125"/>
      <c r="Q701" s="125"/>
      <c r="R701" s="125"/>
      <c r="S701" s="125">
        <f t="shared" si="494"/>
        <v>0</v>
      </c>
      <c r="T701" s="125">
        <f t="shared" si="488"/>
        <v>0</v>
      </c>
      <c r="U701" s="125" t="str">
        <f t="shared" si="486"/>
        <v>Bajo</v>
      </c>
      <c r="V701" s="125" t="str">
        <f t="shared" si="489"/>
        <v>Bajo</v>
      </c>
      <c r="W701" s="125"/>
      <c r="X701" s="125"/>
      <c r="Y701" s="125">
        <f t="shared" si="495"/>
        <v>0</v>
      </c>
      <c r="Z701" s="125">
        <f t="shared" si="490"/>
        <v>0</v>
      </c>
      <c r="AA701" s="125" t="str">
        <f t="shared" si="487"/>
        <v>IV</v>
      </c>
      <c r="AB701" s="125" t="str">
        <f t="shared" si="491"/>
        <v>IV</v>
      </c>
      <c r="AC701" s="125" t="str">
        <f t="shared" si="492"/>
        <v>Falta Valorar</v>
      </c>
      <c r="AD701" s="125" t="str">
        <f t="shared" si="493"/>
        <v>Falta Valorar</v>
      </c>
      <c r="AE701" s="125"/>
      <c r="AF701" s="125"/>
      <c r="AN701" s="127"/>
      <c r="AO701" s="127"/>
      <c r="AP701" s="127"/>
      <c r="AQ701" s="127"/>
      <c r="AR701" s="127"/>
      <c r="AS701" s="127"/>
      <c r="AT701" s="127"/>
      <c r="AU701" s="127"/>
      <c r="AV701" s="127"/>
      <c r="AW701" s="127"/>
      <c r="AX701" s="127"/>
      <c r="AY701" s="127"/>
      <c r="AZ701" s="127"/>
    </row>
    <row r="702" spans="1:52" s="126" customFormat="1" x14ac:dyDescent="0.25">
      <c r="A702" s="124"/>
      <c r="B702" s="125"/>
      <c r="F702" s="125"/>
      <c r="G702" s="125"/>
      <c r="O702" s="125"/>
      <c r="P702" s="125"/>
      <c r="Q702" s="125"/>
      <c r="R702" s="125"/>
      <c r="S702" s="125">
        <f t="shared" si="494"/>
        <v>0</v>
      </c>
      <c r="T702" s="125">
        <f t="shared" si="488"/>
        <v>0</v>
      </c>
      <c r="U702" s="125" t="str">
        <f t="shared" si="486"/>
        <v>Bajo</v>
      </c>
      <c r="V702" s="125" t="str">
        <f t="shared" si="489"/>
        <v>Bajo</v>
      </c>
      <c r="W702" s="125"/>
      <c r="X702" s="125"/>
      <c r="Y702" s="125">
        <f t="shared" si="495"/>
        <v>0</v>
      </c>
      <c r="Z702" s="125">
        <f t="shared" si="490"/>
        <v>0</v>
      </c>
      <c r="AA702" s="125" t="str">
        <f t="shared" si="487"/>
        <v>IV</v>
      </c>
      <c r="AB702" s="125" t="str">
        <f t="shared" si="491"/>
        <v>IV</v>
      </c>
      <c r="AC702" s="125" t="str">
        <f t="shared" si="492"/>
        <v>Falta Valorar</v>
      </c>
      <c r="AD702" s="125" t="str">
        <f t="shared" si="493"/>
        <v>Falta Valorar</v>
      </c>
      <c r="AE702" s="125"/>
      <c r="AF702" s="125"/>
      <c r="AN702" s="127"/>
      <c r="AO702" s="127"/>
      <c r="AP702" s="127"/>
      <c r="AQ702" s="127"/>
      <c r="AR702" s="127"/>
      <c r="AS702" s="127"/>
      <c r="AT702" s="127"/>
      <c r="AU702" s="127"/>
      <c r="AV702" s="127"/>
      <c r="AW702" s="127"/>
      <c r="AX702" s="127"/>
      <c r="AY702" s="127"/>
      <c r="AZ702" s="127"/>
    </row>
    <row r="703" spans="1:52" s="126" customFormat="1" x14ac:dyDescent="0.25">
      <c r="A703" s="124"/>
      <c r="B703" s="125"/>
      <c r="F703" s="125"/>
      <c r="G703" s="125"/>
      <c r="O703" s="125"/>
      <c r="P703" s="125"/>
      <c r="Q703" s="125"/>
      <c r="R703" s="125"/>
      <c r="S703" s="125">
        <f t="shared" si="494"/>
        <v>0</v>
      </c>
      <c r="T703" s="125">
        <f t="shared" si="488"/>
        <v>0</v>
      </c>
      <c r="U703" s="125" t="str">
        <f t="shared" ref="U703:U766" si="496">IF(S703&gt;=24,"Muy Alto",IF(S703&gt;=10,"Alto",IF(S703&gt;=6,"Medio",IF(S703&gt;=0,"Bajo"))))</f>
        <v>Bajo</v>
      </c>
      <c r="V703" s="125" t="str">
        <f t="shared" si="489"/>
        <v>Bajo</v>
      </c>
      <c r="W703" s="125"/>
      <c r="X703" s="125"/>
      <c r="Y703" s="125">
        <f t="shared" si="495"/>
        <v>0</v>
      </c>
      <c r="Z703" s="125">
        <f t="shared" si="490"/>
        <v>0</v>
      </c>
      <c r="AA703" s="125" t="str">
        <f t="shared" ref="AA703:AA766" si="497">IF(Y703&gt;=600,"I",IF(Y703&gt;=150,"II",IF(Y703&gt;=40,"III",IF(Y703&gt;=0,"IV"))))</f>
        <v>IV</v>
      </c>
      <c r="AB703" s="125" t="str">
        <f t="shared" si="491"/>
        <v>IV</v>
      </c>
      <c r="AC703" s="125" t="str">
        <f t="shared" si="492"/>
        <v>Falta Valorar</v>
      </c>
      <c r="AD703" s="125" t="str">
        <f t="shared" si="493"/>
        <v>Falta Valorar</v>
      </c>
      <c r="AE703" s="125"/>
      <c r="AF703" s="125"/>
      <c r="AN703" s="127"/>
      <c r="AO703" s="127"/>
      <c r="AP703" s="127"/>
      <c r="AQ703" s="127"/>
      <c r="AR703" s="127"/>
      <c r="AS703" s="127"/>
      <c r="AT703" s="127"/>
      <c r="AU703" s="127"/>
      <c r="AV703" s="127"/>
      <c r="AW703" s="127"/>
      <c r="AX703" s="127"/>
      <c r="AY703" s="127"/>
      <c r="AZ703" s="127"/>
    </row>
    <row r="704" spans="1:52" s="126" customFormat="1" x14ac:dyDescent="0.25">
      <c r="A704" s="124"/>
      <c r="B704" s="125"/>
      <c r="F704" s="125"/>
      <c r="G704" s="125"/>
      <c r="O704" s="125"/>
      <c r="P704" s="125"/>
      <c r="Q704" s="125"/>
      <c r="R704" s="125"/>
      <c r="S704" s="125">
        <f t="shared" si="494"/>
        <v>0</v>
      </c>
      <c r="T704" s="125">
        <f t="shared" si="488"/>
        <v>0</v>
      </c>
      <c r="U704" s="125" t="str">
        <f t="shared" si="496"/>
        <v>Bajo</v>
      </c>
      <c r="V704" s="125" t="str">
        <f t="shared" si="489"/>
        <v>Bajo</v>
      </c>
      <c r="W704" s="125"/>
      <c r="X704" s="125"/>
      <c r="Y704" s="125">
        <f t="shared" si="495"/>
        <v>0</v>
      </c>
      <c r="Z704" s="125">
        <f t="shared" si="490"/>
        <v>0</v>
      </c>
      <c r="AA704" s="125" t="str">
        <f t="shared" si="497"/>
        <v>IV</v>
      </c>
      <c r="AB704" s="125" t="str">
        <f t="shared" si="491"/>
        <v>IV</v>
      </c>
      <c r="AC704" s="125" t="str">
        <f t="shared" si="492"/>
        <v>Falta Valorar</v>
      </c>
      <c r="AD704" s="125" t="str">
        <f t="shared" si="493"/>
        <v>Falta Valorar</v>
      </c>
      <c r="AE704" s="125"/>
      <c r="AF704" s="125"/>
      <c r="AN704" s="127"/>
      <c r="AO704" s="127"/>
      <c r="AP704" s="127"/>
      <c r="AQ704" s="127"/>
      <c r="AR704" s="127"/>
      <c r="AS704" s="127"/>
      <c r="AT704" s="127"/>
      <c r="AU704" s="127"/>
      <c r="AV704" s="127"/>
      <c r="AW704" s="127"/>
      <c r="AX704" s="127"/>
      <c r="AY704" s="127"/>
      <c r="AZ704" s="127"/>
    </row>
    <row r="705" spans="1:52" s="126" customFormat="1" x14ac:dyDescent="0.25">
      <c r="A705" s="124"/>
      <c r="B705" s="125"/>
      <c r="F705" s="125"/>
      <c r="G705" s="125"/>
      <c r="O705" s="125"/>
      <c r="P705" s="125"/>
      <c r="Q705" s="125"/>
      <c r="R705" s="125"/>
      <c r="S705" s="125">
        <f t="shared" si="494"/>
        <v>0</v>
      </c>
      <c r="T705" s="125">
        <f t="shared" si="488"/>
        <v>0</v>
      </c>
      <c r="U705" s="125" t="str">
        <f t="shared" si="496"/>
        <v>Bajo</v>
      </c>
      <c r="V705" s="125" t="str">
        <f t="shared" si="489"/>
        <v>Bajo</v>
      </c>
      <c r="W705" s="125"/>
      <c r="X705" s="125"/>
      <c r="Y705" s="125">
        <f t="shared" si="495"/>
        <v>0</v>
      </c>
      <c r="Z705" s="125">
        <f t="shared" si="490"/>
        <v>0</v>
      </c>
      <c r="AA705" s="125" t="str">
        <f t="shared" si="497"/>
        <v>IV</v>
      </c>
      <c r="AB705" s="125" t="str">
        <f t="shared" si="491"/>
        <v>IV</v>
      </c>
      <c r="AC705" s="125" t="str">
        <f t="shared" si="492"/>
        <v>Falta Valorar</v>
      </c>
      <c r="AD705" s="125" t="str">
        <f t="shared" si="493"/>
        <v>Falta Valorar</v>
      </c>
      <c r="AE705" s="125"/>
      <c r="AF705" s="125"/>
      <c r="AN705" s="127"/>
      <c r="AO705" s="127"/>
      <c r="AP705" s="127"/>
      <c r="AQ705" s="127"/>
      <c r="AR705" s="127"/>
      <c r="AS705" s="127"/>
      <c r="AT705" s="127"/>
      <c r="AU705" s="127"/>
      <c r="AV705" s="127"/>
      <c r="AW705" s="127"/>
      <c r="AX705" s="127"/>
      <c r="AY705" s="127"/>
      <c r="AZ705" s="127"/>
    </row>
    <row r="706" spans="1:52" s="126" customFormat="1" x14ac:dyDescent="0.25">
      <c r="A706" s="124"/>
      <c r="B706" s="125"/>
      <c r="F706" s="125"/>
      <c r="G706" s="125"/>
      <c r="O706" s="125"/>
      <c r="P706" s="125"/>
      <c r="Q706" s="125"/>
      <c r="R706" s="125"/>
      <c r="S706" s="125">
        <f t="shared" si="494"/>
        <v>0</v>
      </c>
      <c r="T706" s="125">
        <f t="shared" si="488"/>
        <v>0</v>
      </c>
      <c r="U706" s="125" t="str">
        <f t="shared" si="496"/>
        <v>Bajo</v>
      </c>
      <c r="V706" s="125" t="str">
        <f t="shared" si="489"/>
        <v>Bajo</v>
      </c>
      <c r="W706" s="125"/>
      <c r="X706" s="125"/>
      <c r="Y706" s="125">
        <f t="shared" si="495"/>
        <v>0</v>
      </c>
      <c r="Z706" s="125">
        <f t="shared" si="490"/>
        <v>0</v>
      </c>
      <c r="AA706" s="125" t="str">
        <f t="shared" si="497"/>
        <v>IV</v>
      </c>
      <c r="AB706" s="125" t="str">
        <f t="shared" si="491"/>
        <v>IV</v>
      </c>
      <c r="AC706" s="125" t="str">
        <f t="shared" si="492"/>
        <v>Falta Valorar</v>
      </c>
      <c r="AD706" s="125" t="str">
        <f t="shared" si="493"/>
        <v>Falta Valorar</v>
      </c>
      <c r="AE706" s="125"/>
      <c r="AF706" s="125"/>
      <c r="AN706" s="127"/>
      <c r="AO706" s="127"/>
      <c r="AP706" s="127"/>
      <c r="AQ706" s="127"/>
      <c r="AR706" s="127"/>
      <c r="AS706" s="127"/>
      <c r="AT706" s="127"/>
      <c r="AU706" s="127"/>
      <c r="AV706" s="127"/>
      <c r="AW706" s="127"/>
      <c r="AX706" s="127"/>
      <c r="AY706" s="127"/>
      <c r="AZ706" s="127"/>
    </row>
    <row r="707" spans="1:52" s="126" customFormat="1" x14ac:dyDescent="0.25">
      <c r="A707" s="124"/>
      <c r="B707" s="125"/>
      <c r="F707" s="125"/>
      <c r="G707" s="125"/>
      <c r="O707" s="125"/>
      <c r="P707" s="125"/>
      <c r="Q707" s="125"/>
      <c r="R707" s="125"/>
      <c r="S707" s="125">
        <f t="shared" si="494"/>
        <v>0</v>
      </c>
      <c r="T707" s="125">
        <f t="shared" si="488"/>
        <v>0</v>
      </c>
      <c r="U707" s="125" t="str">
        <f t="shared" si="496"/>
        <v>Bajo</v>
      </c>
      <c r="V707" s="125" t="str">
        <f t="shared" si="489"/>
        <v>Bajo</v>
      </c>
      <c r="W707" s="125"/>
      <c r="X707" s="125"/>
      <c r="Y707" s="125">
        <f t="shared" si="495"/>
        <v>0</v>
      </c>
      <c r="Z707" s="125">
        <f t="shared" si="490"/>
        <v>0</v>
      </c>
      <c r="AA707" s="125" t="str">
        <f t="shared" si="497"/>
        <v>IV</v>
      </c>
      <c r="AB707" s="125" t="str">
        <f t="shared" si="491"/>
        <v>IV</v>
      </c>
      <c r="AC707" s="125" t="str">
        <f t="shared" si="492"/>
        <v>Falta Valorar</v>
      </c>
      <c r="AD707" s="125" t="str">
        <f t="shared" si="493"/>
        <v>Falta Valorar</v>
      </c>
      <c r="AE707" s="125"/>
      <c r="AF707" s="125"/>
      <c r="AN707" s="127"/>
      <c r="AO707" s="127"/>
      <c r="AP707" s="127"/>
      <c r="AQ707" s="127"/>
      <c r="AR707" s="127"/>
      <c r="AS707" s="127"/>
      <c r="AT707" s="127"/>
      <c r="AU707" s="127"/>
      <c r="AV707" s="127"/>
      <c r="AW707" s="127"/>
      <c r="AX707" s="127"/>
      <c r="AY707" s="127"/>
      <c r="AZ707" s="127"/>
    </row>
    <row r="708" spans="1:52" s="126" customFormat="1" x14ac:dyDescent="0.25">
      <c r="A708" s="124"/>
      <c r="B708" s="125"/>
      <c r="F708" s="125"/>
      <c r="G708" s="125"/>
      <c r="O708" s="125"/>
      <c r="P708" s="125"/>
      <c r="Q708" s="125"/>
      <c r="R708" s="125"/>
      <c r="S708" s="125">
        <f t="shared" si="494"/>
        <v>0</v>
      </c>
      <c r="T708" s="125">
        <f t="shared" ref="T708:T771" si="498">P708*R708</f>
        <v>0</v>
      </c>
      <c r="U708" s="125" t="str">
        <f t="shared" si="496"/>
        <v>Bajo</v>
      </c>
      <c r="V708" s="125" t="str">
        <f t="shared" ref="V708:V771" si="499">IF(T708&gt;=24,"Muy Alto",IF(T708&gt;=10,"Alto",IF(T708&gt;=6,"Medio",IF(T708&gt;=0,"Bajo"))))</f>
        <v>Bajo</v>
      </c>
      <c r="W708" s="125"/>
      <c r="X708" s="125"/>
      <c r="Y708" s="125">
        <f t="shared" si="495"/>
        <v>0</v>
      </c>
      <c r="Z708" s="125">
        <f t="shared" ref="Z708:Z771" si="500">T708*X708</f>
        <v>0</v>
      </c>
      <c r="AA708" s="125" t="str">
        <f t="shared" si="497"/>
        <v>IV</v>
      </c>
      <c r="AB708" s="125" t="str">
        <f t="shared" ref="AB708:AB771" si="501">IF(Z708&gt;=600,"I",IF(Z708&gt;=150,"II",IF(Z708&gt;=40,"III",IF(Z708&gt;=0,"IV"))))</f>
        <v>IV</v>
      </c>
      <c r="AC708" s="125" t="str">
        <f t="shared" ref="AC708:AC771" si="502">IF(Y708&gt;=600,"NO Aceptable",IF(Y708&gt;=150,"Aceptable con control",IF(Y708&gt;=40,"Mejorable",IF(Y708&gt;0,"Aceptable",IF(Y708=0,"Falta Valorar")))))</f>
        <v>Falta Valorar</v>
      </c>
      <c r="AD708" s="125" t="str">
        <f t="shared" ref="AD708:AD771" si="503">IF(Z708&gt;=600,"NO Aceptable",IF(Z708&gt;=150,"Aceptable con control",IF(Z708&gt;=40,"Mejorable",IF(Z708&gt;0,"Aceptable",IF(Z708=0,"Falta Valorar")))))</f>
        <v>Falta Valorar</v>
      </c>
      <c r="AE708" s="125"/>
      <c r="AF708" s="125"/>
      <c r="AN708" s="127"/>
      <c r="AO708" s="127"/>
      <c r="AP708" s="127"/>
      <c r="AQ708" s="127"/>
      <c r="AR708" s="127"/>
      <c r="AS708" s="127"/>
      <c r="AT708" s="127"/>
      <c r="AU708" s="127"/>
      <c r="AV708" s="127"/>
      <c r="AW708" s="127"/>
      <c r="AX708" s="127"/>
      <c r="AY708" s="127"/>
      <c r="AZ708" s="127"/>
    </row>
    <row r="709" spans="1:52" s="126" customFormat="1" x14ac:dyDescent="0.25">
      <c r="A709" s="124"/>
      <c r="B709" s="125"/>
      <c r="F709" s="125"/>
      <c r="G709" s="125"/>
      <c r="O709" s="125"/>
      <c r="P709" s="125"/>
      <c r="Q709" s="125"/>
      <c r="R709" s="125"/>
      <c r="S709" s="125">
        <f t="shared" si="494"/>
        <v>0</v>
      </c>
      <c r="T709" s="125">
        <f t="shared" si="498"/>
        <v>0</v>
      </c>
      <c r="U709" s="125" t="str">
        <f t="shared" si="496"/>
        <v>Bajo</v>
      </c>
      <c r="V709" s="125" t="str">
        <f t="shared" si="499"/>
        <v>Bajo</v>
      </c>
      <c r="W709" s="125"/>
      <c r="X709" s="125"/>
      <c r="Y709" s="125">
        <f t="shared" si="495"/>
        <v>0</v>
      </c>
      <c r="Z709" s="125">
        <f t="shared" si="500"/>
        <v>0</v>
      </c>
      <c r="AA709" s="125" t="str">
        <f t="shared" si="497"/>
        <v>IV</v>
      </c>
      <c r="AB709" s="125" t="str">
        <f t="shared" si="501"/>
        <v>IV</v>
      </c>
      <c r="AC709" s="125" t="str">
        <f t="shared" si="502"/>
        <v>Falta Valorar</v>
      </c>
      <c r="AD709" s="125" t="str">
        <f t="shared" si="503"/>
        <v>Falta Valorar</v>
      </c>
      <c r="AE709" s="125"/>
      <c r="AF709" s="125"/>
      <c r="AN709" s="127"/>
      <c r="AO709" s="127"/>
      <c r="AP709" s="127"/>
      <c r="AQ709" s="127"/>
      <c r="AR709" s="127"/>
      <c r="AS709" s="127"/>
      <c r="AT709" s="127"/>
      <c r="AU709" s="127"/>
      <c r="AV709" s="127"/>
      <c r="AW709" s="127"/>
      <c r="AX709" s="127"/>
      <c r="AY709" s="127"/>
      <c r="AZ709" s="127"/>
    </row>
    <row r="710" spans="1:52" s="126" customFormat="1" x14ac:dyDescent="0.25">
      <c r="A710" s="124"/>
      <c r="B710" s="125"/>
      <c r="F710" s="125"/>
      <c r="G710" s="125"/>
      <c r="O710" s="125"/>
      <c r="P710" s="125"/>
      <c r="Q710" s="125"/>
      <c r="R710" s="125"/>
      <c r="S710" s="125">
        <f t="shared" si="494"/>
        <v>0</v>
      </c>
      <c r="T710" s="125">
        <f t="shared" si="498"/>
        <v>0</v>
      </c>
      <c r="U710" s="125" t="str">
        <f t="shared" si="496"/>
        <v>Bajo</v>
      </c>
      <c r="V710" s="125" t="str">
        <f t="shared" si="499"/>
        <v>Bajo</v>
      </c>
      <c r="W710" s="125"/>
      <c r="X710" s="125"/>
      <c r="Y710" s="125">
        <f t="shared" si="495"/>
        <v>0</v>
      </c>
      <c r="Z710" s="125">
        <f t="shared" si="500"/>
        <v>0</v>
      </c>
      <c r="AA710" s="125" t="str">
        <f t="shared" si="497"/>
        <v>IV</v>
      </c>
      <c r="AB710" s="125" t="str">
        <f t="shared" si="501"/>
        <v>IV</v>
      </c>
      <c r="AC710" s="125" t="str">
        <f t="shared" si="502"/>
        <v>Falta Valorar</v>
      </c>
      <c r="AD710" s="125" t="str">
        <f t="shared" si="503"/>
        <v>Falta Valorar</v>
      </c>
      <c r="AE710" s="125"/>
      <c r="AF710" s="125"/>
      <c r="AN710" s="127"/>
      <c r="AO710" s="127"/>
      <c r="AP710" s="127"/>
      <c r="AQ710" s="127"/>
      <c r="AR710" s="127"/>
      <c r="AS710" s="127"/>
      <c r="AT710" s="127"/>
      <c r="AU710" s="127"/>
      <c r="AV710" s="127"/>
      <c r="AW710" s="127"/>
      <c r="AX710" s="127"/>
      <c r="AY710" s="127"/>
      <c r="AZ710" s="127"/>
    </row>
    <row r="711" spans="1:52" s="126" customFormat="1" x14ac:dyDescent="0.25">
      <c r="A711" s="124"/>
      <c r="B711" s="125"/>
      <c r="F711" s="125"/>
      <c r="G711" s="125"/>
      <c r="O711" s="125"/>
      <c r="P711" s="125"/>
      <c r="Q711" s="125"/>
      <c r="R711" s="125"/>
      <c r="S711" s="125">
        <f t="shared" si="494"/>
        <v>0</v>
      </c>
      <c r="T711" s="125">
        <f t="shared" si="498"/>
        <v>0</v>
      </c>
      <c r="U711" s="125" t="str">
        <f t="shared" si="496"/>
        <v>Bajo</v>
      </c>
      <c r="V711" s="125" t="str">
        <f t="shared" si="499"/>
        <v>Bajo</v>
      </c>
      <c r="W711" s="125"/>
      <c r="X711" s="125"/>
      <c r="Y711" s="125">
        <f t="shared" si="495"/>
        <v>0</v>
      </c>
      <c r="Z711" s="125">
        <f t="shared" si="500"/>
        <v>0</v>
      </c>
      <c r="AA711" s="125" t="str">
        <f t="shared" si="497"/>
        <v>IV</v>
      </c>
      <c r="AB711" s="125" t="str">
        <f t="shared" si="501"/>
        <v>IV</v>
      </c>
      <c r="AC711" s="125" t="str">
        <f t="shared" si="502"/>
        <v>Falta Valorar</v>
      </c>
      <c r="AD711" s="125" t="str">
        <f t="shared" si="503"/>
        <v>Falta Valorar</v>
      </c>
      <c r="AE711" s="125"/>
      <c r="AF711" s="125"/>
      <c r="AN711" s="127"/>
      <c r="AO711" s="127"/>
      <c r="AP711" s="127"/>
      <c r="AQ711" s="127"/>
      <c r="AR711" s="127"/>
      <c r="AS711" s="127"/>
      <c r="AT711" s="127"/>
      <c r="AU711" s="127"/>
      <c r="AV711" s="127"/>
      <c r="AW711" s="127"/>
      <c r="AX711" s="127"/>
      <c r="AY711" s="127"/>
      <c r="AZ711" s="127"/>
    </row>
    <row r="712" spans="1:52" s="126" customFormat="1" x14ac:dyDescent="0.25">
      <c r="A712" s="124"/>
      <c r="B712" s="125"/>
      <c r="F712" s="125"/>
      <c r="G712" s="125"/>
      <c r="O712" s="125"/>
      <c r="P712" s="125"/>
      <c r="Q712" s="125"/>
      <c r="R712" s="125"/>
      <c r="S712" s="125">
        <f t="shared" si="494"/>
        <v>0</v>
      </c>
      <c r="T712" s="125">
        <f t="shared" si="498"/>
        <v>0</v>
      </c>
      <c r="U712" s="125" t="str">
        <f t="shared" si="496"/>
        <v>Bajo</v>
      </c>
      <c r="V712" s="125" t="str">
        <f t="shared" si="499"/>
        <v>Bajo</v>
      </c>
      <c r="W712" s="125"/>
      <c r="X712" s="125"/>
      <c r="Y712" s="125">
        <f t="shared" si="495"/>
        <v>0</v>
      </c>
      <c r="Z712" s="125">
        <f t="shared" si="500"/>
        <v>0</v>
      </c>
      <c r="AA712" s="125" t="str">
        <f t="shared" si="497"/>
        <v>IV</v>
      </c>
      <c r="AB712" s="125" t="str">
        <f t="shared" si="501"/>
        <v>IV</v>
      </c>
      <c r="AC712" s="125" t="str">
        <f t="shared" si="502"/>
        <v>Falta Valorar</v>
      </c>
      <c r="AD712" s="125" t="str">
        <f t="shared" si="503"/>
        <v>Falta Valorar</v>
      </c>
      <c r="AE712" s="125"/>
      <c r="AF712" s="125"/>
      <c r="AN712" s="127"/>
      <c r="AO712" s="127"/>
      <c r="AP712" s="127"/>
      <c r="AQ712" s="127"/>
      <c r="AR712" s="127"/>
      <c r="AS712" s="127"/>
      <c r="AT712" s="127"/>
      <c r="AU712" s="127"/>
      <c r="AV712" s="127"/>
      <c r="AW712" s="127"/>
      <c r="AX712" s="127"/>
      <c r="AY712" s="127"/>
      <c r="AZ712" s="127"/>
    </row>
    <row r="713" spans="1:52" s="126" customFormat="1" x14ac:dyDescent="0.25">
      <c r="A713" s="124"/>
      <c r="B713" s="125"/>
      <c r="F713" s="125"/>
      <c r="G713" s="125"/>
      <c r="O713" s="125"/>
      <c r="P713" s="125"/>
      <c r="Q713" s="125"/>
      <c r="R713" s="125"/>
      <c r="S713" s="125">
        <f t="shared" si="494"/>
        <v>0</v>
      </c>
      <c r="T713" s="125">
        <f t="shared" si="498"/>
        <v>0</v>
      </c>
      <c r="U713" s="125" t="str">
        <f t="shared" si="496"/>
        <v>Bajo</v>
      </c>
      <c r="V713" s="125" t="str">
        <f t="shared" si="499"/>
        <v>Bajo</v>
      </c>
      <c r="W713" s="125"/>
      <c r="X713" s="125"/>
      <c r="Y713" s="125">
        <f t="shared" si="495"/>
        <v>0</v>
      </c>
      <c r="Z713" s="125">
        <f t="shared" si="500"/>
        <v>0</v>
      </c>
      <c r="AA713" s="125" t="str">
        <f t="shared" si="497"/>
        <v>IV</v>
      </c>
      <c r="AB713" s="125" t="str">
        <f t="shared" si="501"/>
        <v>IV</v>
      </c>
      <c r="AC713" s="125" t="str">
        <f t="shared" si="502"/>
        <v>Falta Valorar</v>
      </c>
      <c r="AD713" s="125" t="str">
        <f t="shared" si="503"/>
        <v>Falta Valorar</v>
      </c>
      <c r="AE713" s="125"/>
      <c r="AF713" s="125"/>
      <c r="AN713" s="127"/>
      <c r="AO713" s="127"/>
      <c r="AP713" s="127"/>
      <c r="AQ713" s="127"/>
      <c r="AR713" s="127"/>
      <c r="AS713" s="127"/>
      <c r="AT713" s="127"/>
      <c r="AU713" s="127"/>
      <c r="AV713" s="127"/>
      <c r="AW713" s="127"/>
      <c r="AX713" s="127"/>
      <c r="AY713" s="127"/>
      <c r="AZ713" s="127"/>
    </row>
    <row r="714" spans="1:52" s="126" customFormat="1" x14ac:dyDescent="0.25">
      <c r="A714" s="124"/>
      <c r="B714" s="125"/>
      <c r="F714" s="125"/>
      <c r="G714" s="125"/>
      <c r="O714" s="125"/>
      <c r="P714" s="125"/>
      <c r="Q714" s="125"/>
      <c r="R714" s="125"/>
      <c r="S714" s="125">
        <f t="shared" si="494"/>
        <v>0</v>
      </c>
      <c r="T714" s="125">
        <f t="shared" si="498"/>
        <v>0</v>
      </c>
      <c r="U714" s="125" t="str">
        <f t="shared" si="496"/>
        <v>Bajo</v>
      </c>
      <c r="V714" s="125" t="str">
        <f t="shared" si="499"/>
        <v>Bajo</v>
      </c>
      <c r="W714" s="125"/>
      <c r="X714" s="125"/>
      <c r="Y714" s="125">
        <f t="shared" si="495"/>
        <v>0</v>
      </c>
      <c r="Z714" s="125">
        <f t="shared" si="500"/>
        <v>0</v>
      </c>
      <c r="AA714" s="125" t="str">
        <f t="shared" si="497"/>
        <v>IV</v>
      </c>
      <c r="AB714" s="125" t="str">
        <f t="shared" si="501"/>
        <v>IV</v>
      </c>
      <c r="AC714" s="125" t="str">
        <f t="shared" si="502"/>
        <v>Falta Valorar</v>
      </c>
      <c r="AD714" s="125" t="str">
        <f t="shared" si="503"/>
        <v>Falta Valorar</v>
      </c>
      <c r="AE714" s="125"/>
      <c r="AF714" s="125"/>
      <c r="AN714" s="127"/>
      <c r="AO714" s="127"/>
      <c r="AP714" s="127"/>
      <c r="AQ714" s="127"/>
      <c r="AR714" s="127"/>
      <c r="AS714" s="127"/>
      <c r="AT714" s="127"/>
      <c r="AU714" s="127"/>
      <c r="AV714" s="127"/>
      <c r="AW714" s="127"/>
      <c r="AX714" s="127"/>
      <c r="AY714" s="127"/>
      <c r="AZ714" s="127"/>
    </row>
    <row r="715" spans="1:52" s="126" customFormat="1" x14ac:dyDescent="0.25">
      <c r="A715" s="124"/>
      <c r="B715" s="125"/>
      <c r="F715" s="125"/>
      <c r="G715" s="125"/>
      <c r="O715" s="125"/>
      <c r="P715" s="125"/>
      <c r="Q715" s="125"/>
      <c r="R715" s="125"/>
      <c r="S715" s="125">
        <f t="shared" ref="S715:S778" si="504">O715*Q715</f>
        <v>0</v>
      </c>
      <c r="T715" s="125">
        <f t="shared" si="498"/>
        <v>0</v>
      </c>
      <c r="U715" s="125" t="str">
        <f t="shared" si="496"/>
        <v>Bajo</v>
      </c>
      <c r="V715" s="125" t="str">
        <f t="shared" si="499"/>
        <v>Bajo</v>
      </c>
      <c r="W715" s="125"/>
      <c r="X715" s="125"/>
      <c r="Y715" s="125">
        <f t="shared" ref="Y715:Y778" si="505">S715*W715</f>
        <v>0</v>
      </c>
      <c r="Z715" s="125">
        <f t="shared" si="500"/>
        <v>0</v>
      </c>
      <c r="AA715" s="125" t="str">
        <f t="shared" si="497"/>
        <v>IV</v>
      </c>
      <c r="AB715" s="125" t="str">
        <f t="shared" si="501"/>
        <v>IV</v>
      </c>
      <c r="AC715" s="125" t="str">
        <f t="shared" si="502"/>
        <v>Falta Valorar</v>
      </c>
      <c r="AD715" s="125" t="str">
        <f t="shared" si="503"/>
        <v>Falta Valorar</v>
      </c>
      <c r="AE715" s="125"/>
      <c r="AF715" s="125"/>
      <c r="AN715" s="127"/>
      <c r="AO715" s="127"/>
      <c r="AP715" s="127"/>
      <c r="AQ715" s="127"/>
      <c r="AR715" s="127"/>
      <c r="AS715" s="127"/>
      <c r="AT715" s="127"/>
      <c r="AU715" s="127"/>
      <c r="AV715" s="127"/>
      <c r="AW715" s="127"/>
      <c r="AX715" s="127"/>
      <c r="AY715" s="127"/>
      <c r="AZ715" s="127"/>
    </row>
    <row r="716" spans="1:52" s="126" customFormat="1" x14ac:dyDescent="0.25">
      <c r="A716" s="124"/>
      <c r="B716" s="125"/>
      <c r="F716" s="125"/>
      <c r="G716" s="125"/>
      <c r="O716" s="125"/>
      <c r="P716" s="125"/>
      <c r="Q716" s="125"/>
      <c r="R716" s="125"/>
      <c r="S716" s="125">
        <f t="shared" si="504"/>
        <v>0</v>
      </c>
      <c r="T716" s="125">
        <f t="shared" si="498"/>
        <v>0</v>
      </c>
      <c r="U716" s="125" t="str">
        <f t="shared" si="496"/>
        <v>Bajo</v>
      </c>
      <c r="V716" s="125" t="str">
        <f t="shared" si="499"/>
        <v>Bajo</v>
      </c>
      <c r="W716" s="125"/>
      <c r="X716" s="125"/>
      <c r="Y716" s="125">
        <f t="shared" si="505"/>
        <v>0</v>
      </c>
      <c r="Z716" s="125">
        <f t="shared" si="500"/>
        <v>0</v>
      </c>
      <c r="AA716" s="125" t="str">
        <f t="shared" si="497"/>
        <v>IV</v>
      </c>
      <c r="AB716" s="125" t="str">
        <f t="shared" si="501"/>
        <v>IV</v>
      </c>
      <c r="AC716" s="125" t="str">
        <f t="shared" si="502"/>
        <v>Falta Valorar</v>
      </c>
      <c r="AD716" s="125" t="str">
        <f t="shared" si="503"/>
        <v>Falta Valorar</v>
      </c>
      <c r="AE716" s="125"/>
      <c r="AF716" s="125"/>
      <c r="AN716" s="127"/>
      <c r="AO716" s="127"/>
      <c r="AP716" s="127"/>
      <c r="AQ716" s="127"/>
      <c r="AR716" s="127"/>
      <c r="AS716" s="127"/>
      <c r="AT716" s="127"/>
      <c r="AU716" s="127"/>
      <c r="AV716" s="127"/>
      <c r="AW716" s="127"/>
      <c r="AX716" s="127"/>
      <c r="AY716" s="127"/>
      <c r="AZ716" s="127"/>
    </row>
    <row r="717" spans="1:52" s="126" customFormat="1" x14ac:dyDescent="0.25">
      <c r="A717" s="124"/>
      <c r="B717" s="125"/>
      <c r="F717" s="125"/>
      <c r="G717" s="125"/>
      <c r="O717" s="125"/>
      <c r="P717" s="125"/>
      <c r="Q717" s="125"/>
      <c r="R717" s="125"/>
      <c r="S717" s="125">
        <f t="shared" si="504"/>
        <v>0</v>
      </c>
      <c r="T717" s="125">
        <f t="shared" si="498"/>
        <v>0</v>
      </c>
      <c r="U717" s="125" t="str">
        <f t="shared" si="496"/>
        <v>Bajo</v>
      </c>
      <c r="V717" s="125" t="str">
        <f t="shared" si="499"/>
        <v>Bajo</v>
      </c>
      <c r="W717" s="125"/>
      <c r="X717" s="125"/>
      <c r="Y717" s="125">
        <f t="shared" si="505"/>
        <v>0</v>
      </c>
      <c r="Z717" s="125">
        <f t="shared" si="500"/>
        <v>0</v>
      </c>
      <c r="AA717" s="125" t="str">
        <f t="shared" si="497"/>
        <v>IV</v>
      </c>
      <c r="AB717" s="125" t="str">
        <f t="shared" si="501"/>
        <v>IV</v>
      </c>
      <c r="AC717" s="125" t="str">
        <f t="shared" si="502"/>
        <v>Falta Valorar</v>
      </c>
      <c r="AD717" s="125" t="str">
        <f t="shared" si="503"/>
        <v>Falta Valorar</v>
      </c>
      <c r="AE717" s="125"/>
      <c r="AF717" s="125"/>
      <c r="AN717" s="127"/>
      <c r="AO717" s="127"/>
      <c r="AP717" s="127"/>
      <c r="AQ717" s="127"/>
      <c r="AR717" s="127"/>
      <c r="AS717" s="127"/>
      <c r="AT717" s="127"/>
      <c r="AU717" s="127"/>
      <c r="AV717" s="127"/>
      <c r="AW717" s="127"/>
      <c r="AX717" s="127"/>
      <c r="AY717" s="127"/>
      <c r="AZ717" s="127"/>
    </row>
    <row r="718" spans="1:52" s="126" customFormat="1" x14ac:dyDescent="0.25">
      <c r="A718" s="124"/>
      <c r="B718" s="125"/>
      <c r="F718" s="125"/>
      <c r="G718" s="125"/>
      <c r="O718" s="125"/>
      <c r="P718" s="125"/>
      <c r="Q718" s="125"/>
      <c r="R718" s="125"/>
      <c r="S718" s="125">
        <f t="shared" si="504"/>
        <v>0</v>
      </c>
      <c r="T718" s="125">
        <f t="shared" si="498"/>
        <v>0</v>
      </c>
      <c r="U718" s="125" t="str">
        <f t="shared" si="496"/>
        <v>Bajo</v>
      </c>
      <c r="V718" s="125" t="str">
        <f t="shared" si="499"/>
        <v>Bajo</v>
      </c>
      <c r="W718" s="125"/>
      <c r="X718" s="125"/>
      <c r="Y718" s="125">
        <f t="shared" si="505"/>
        <v>0</v>
      </c>
      <c r="Z718" s="125">
        <f t="shared" si="500"/>
        <v>0</v>
      </c>
      <c r="AA718" s="125" t="str">
        <f t="shared" si="497"/>
        <v>IV</v>
      </c>
      <c r="AB718" s="125" t="str">
        <f t="shared" si="501"/>
        <v>IV</v>
      </c>
      <c r="AC718" s="125" t="str">
        <f t="shared" si="502"/>
        <v>Falta Valorar</v>
      </c>
      <c r="AD718" s="125" t="str">
        <f t="shared" si="503"/>
        <v>Falta Valorar</v>
      </c>
      <c r="AE718" s="125"/>
      <c r="AF718" s="125"/>
      <c r="AN718" s="127"/>
      <c r="AO718" s="127"/>
      <c r="AP718" s="127"/>
      <c r="AQ718" s="127"/>
      <c r="AR718" s="127"/>
      <c r="AS718" s="127"/>
      <c r="AT718" s="127"/>
      <c r="AU718" s="127"/>
      <c r="AV718" s="127"/>
      <c r="AW718" s="127"/>
      <c r="AX718" s="127"/>
      <c r="AY718" s="127"/>
      <c r="AZ718" s="127"/>
    </row>
    <row r="719" spans="1:52" s="126" customFormat="1" x14ac:dyDescent="0.25">
      <c r="A719" s="124"/>
      <c r="B719" s="125"/>
      <c r="F719" s="125"/>
      <c r="G719" s="125"/>
      <c r="O719" s="125"/>
      <c r="P719" s="125"/>
      <c r="Q719" s="125"/>
      <c r="R719" s="125"/>
      <c r="S719" s="125">
        <f t="shared" si="504"/>
        <v>0</v>
      </c>
      <c r="T719" s="125">
        <f t="shared" si="498"/>
        <v>0</v>
      </c>
      <c r="U719" s="125" t="str">
        <f t="shared" si="496"/>
        <v>Bajo</v>
      </c>
      <c r="V719" s="125" t="str">
        <f t="shared" si="499"/>
        <v>Bajo</v>
      </c>
      <c r="W719" s="125"/>
      <c r="X719" s="125"/>
      <c r="Y719" s="125">
        <f t="shared" si="505"/>
        <v>0</v>
      </c>
      <c r="Z719" s="125">
        <f t="shared" si="500"/>
        <v>0</v>
      </c>
      <c r="AA719" s="125" t="str">
        <f t="shared" si="497"/>
        <v>IV</v>
      </c>
      <c r="AB719" s="125" t="str">
        <f t="shared" si="501"/>
        <v>IV</v>
      </c>
      <c r="AC719" s="125" t="str">
        <f t="shared" si="502"/>
        <v>Falta Valorar</v>
      </c>
      <c r="AD719" s="125" t="str">
        <f t="shared" si="503"/>
        <v>Falta Valorar</v>
      </c>
      <c r="AE719" s="125"/>
      <c r="AF719" s="125"/>
      <c r="AN719" s="127"/>
      <c r="AO719" s="127"/>
      <c r="AP719" s="127"/>
      <c r="AQ719" s="127"/>
      <c r="AR719" s="127"/>
      <c r="AS719" s="127"/>
      <c r="AT719" s="127"/>
      <c r="AU719" s="127"/>
      <c r="AV719" s="127"/>
      <c r="AW719" s="127"/>
      <c r="AX719" s="127"/>
      <c r="AY719" s="127"/>
      <c r="AZ719" s="127"/>
    </row>
    <row r="720" spans="1:52" s="126" customFormat="1" x14ac:dyDescent="0.25">
      <c r="A720" s="124"/>
      <c r="B720" s="125"/>
      <c r="F720" s="125"/>
      <c r="G720" s="125"/>
      <c r="O720" s="125"/>
      <c r="P720" s="125"/>
      <c r="Q720" s="125"/>
      <c r="R720" s="125"/>
      <c r="S720" s="125">
        <f t="shared" si="504"/>
        <v>0</v>
      </c>
      <c r="T720" s="125">
        <f t="shared" si="498"/>
        <v>0</v>
      </c>
      <c r="U720" s="125" t="str">
        <f t="shared" si="496"/>
        <v>Bajo</v>
      </c>
      <c r="V720" s="125" t="str">
        <f t="shared" si="499"/>
        <v>Bajo</v>
      </c>
      <c r="W720" s="125"/>
      <c r="X720" s="125"/>
      <c r="Y720" s="125">
        <f t="shared" si="505"/>
        <v>0</v>
      </c>
      <c r="Z720" s="125">
        <f t="shared" si="500"/>
        <v>0</v>
      </c>
      <c r="AA720" s="125" t="str">
        <f t="shared" si="497"/>
        <v>IV</v>
      </c>
      <c r="AB720" s="125" t="str">
        <f t="shared" si="501"/>
        <v>IV</v>
      </c>
      <c r="AC720" s="125" t="str">
        <f t="shared" si="502"/>
        <v>Falta Valorar</v>
      </c>
      <c r="AD720" s="125" t="str">
        <f t="shared" si="503"/>
        <v>Falta Valorar</v>
      </c>
      <c r="AE720" s="125"/>
      <c r="AF720" s="125"/>
      <c r="AN720" s="127"/>
      <c r="AO720" s="127"/>
      <c r="AP720" s="127"/>
      <c r="AQ720" s="127"/>
      <c r="AR720" s="127"/>
      <c r="AS720" s="127"/>
      <c r="AT720" s="127"/>
      <c r="AU720" s="127"/>
      <c r="AV720" s="127"/>
      <c r="AW720" s="127"/>
      <c r="AX720" s="127"/>
      <c r="AY720" s="127"/>
      <c r="AZ720" s="127"/>
    </row>
    <row r="721" spans="1:52" s="126" customFormat="1" x14ac:dyDescent="0.25">
      <c r="A721" s="124"/>
      <c r="B721" s="125"/>
      <c r="F721" s="125"/>
      <c r="G721" s="125"/>
      <c r="O721" s="125"/>
      <c r="P721" s="125"/>
      <c r="Q721" s="125"/>
      <c r="R721" s="125"/>
      <c r="S721" s="125">
        <f t="shared" si="504"/>
        <v>0</v>
      </c>
      <c r="T721" s="125">
        <f t="shared" si="498"/>
        <v>0</v>
      </c>
      <c r="U721" s="125" t="str">
        <f t="shared" si="496"/>
        <v>Bajo</v>
      </c>
      <c r="V721" s="125" t="str">
        <f t="shared" si="499"/>
        <v>Bajo</v>
      </c>
      <c r="W721" s="125"/>
      <c r="X721" s="125"/>
      <c r="Y721" s="125">
        <f t="shared" si="505"/>
        <v>0</v>
      </c>
      <c r="Z721" s="125">
        <f t="shared" si="500"/>
        <v>0</v>
      </c>
      <c r="AA721" s="125" t="str">
        <f t="shared" si="497"/>
        <v>IV</v>
      </c>
      <c r="AB721" s="125" t="str">
        <f t="shared" si="501"/>
        <v>IV</v>
      </c>
      <c r="AC721" s="125" t="str">
        <f t="shared" si="502"/>
        <v>Falta Valorar</v>
      </c>
      <c r="AD721" s="125" t="str">
        <f t="shared" si="503"/>
        <v>Falta Valorar</v>
      </c>
      <c r="AE721" s="125"/>
      <c r="AF721" s="125"/>
      <c r="AN721" s="127"/>
      <c r="AO721" s="127"/>
      <c r="AP721" s="127"/>
      <c r="AQ721" s="127"/>
      <c r="AR721" s="127"/>
      <c r="AS721" s="127"/>
      <c r="AT721" s="127"/>
      <c r="AU721" s="127"/>
      <c r="AV721" s="127"/>
      <c r="AW721" s="127"/>
      <c r="AX721" s="127"/>
      <c r="AY721" s="127"/>
      <c r="AZ721" s="127"/>
    </row>
    <row r="722" spans="1:52" s="126" customFormat="1" x14ac:dyDescent="0.25">
      <c r="A722" s="124"/>
      <c r="B722" s="125"/>
      <c r="F722" s="125"/>
      <c r="G722" s="125"/>
      <c r="O722" s="125"/>
      <c r="P722" s="125"/>
      <c r="Q722" s="125"/>
      <c r="R722" s="125"/>
      <c r="S722" s="125">
        <f t="shared" si="504"/>
        <v>0</v>
      </c>
      <c r="T722" s="125">
        <f t="shared" si="498"/>
        <v>0</v>
      </c>
      <c r="U722" s="125" t="str">
        <f t="shared" si="496"/>
        <v>Bajo</v>
      </c>
      <c r="V722" s="125" t="str">
        <f t="shared" si="499"/>
        <v>Bajo</v>
      </c>
      <c r="W722" s="125"/>
      <c r="X722" s="125"/>
      <c r="Y722" s="125">
        <f t="shared" si="505"/>
        <v>0</v>
      </c>
      <c r="Z722" s="125">
        <f t="shared" si="500"/>
        <v>0</v>
      </c>
      <c r="AA722" s="125" t="str">
        <f t="shared" si="497"/>
        <v>IV</v>
      </c>
      <c r="AB722" s="125" t="str">
        <f t="shared" si="501"/>
        <v>IV</v>
      </c>
      <c r="AC722" s="125" t="str">
        <f t="shared" si="502"/>
        <v>Falta Valorar</v>
      </c>
      <c r="AD722" s="125" t="str">
        <f t="shared" si="503"/>
        <v>Falta Valorar</v>
      </c>
      <c r="AE722" s="125"/>
      <c r="AF722" s="125"/>
      <c r="AN722" s="127"/>
      <c r="AO722" s="127"/>
      <c r="AP722" s="127"/>
      <c r="AQ722" s="127"/>
      <c r="AR722" s="127"/>
      <c r="AS722" s="127"/>
      <c r="AT722" s="127"/>
      <c r="AU722" s="127"/>
      <c r="AV722" s="127"/>
      <c r="AW722" s="127"/>
      <c r="AX722" s="127"/>
      <c r="AY722" s="127"/>
      <c r="AZ722" s="127"/>
    </row>
    <row r="723" spans="1:52" s="126" customFormat="1" x14ac:dyDescent="0.25">
      <c r="A723" s="124"/>
      <c r="B723" s="125"/>
      <c r="F723" s="125"/>
      <c r="G723" s="125"/>
      <c r="O723" s="125"/>
      <c r="P723" s="125"/>
      <c r="Q723" s="125"/>
      <c r="R723" s="125"/>
      <c r="S723" s="125">
        <f t="shared" si="504"/>
        <v>0</v>
      </c>
      <c r="T723" s="125">
        <f t="shared" si="498"/>
        <v>0</v>
      </c>
      <c r="U723" s="125" t="str">
        <f t="shared" si="496"/>
        <v>Bajo</v>
      </c>
      <c r="V723" s="125" t="str">
        <f t="shared" si="499"/>
        <v>Bajo</v>
      </c>
      <c r="W723" s="125"/>
      <c r="X723" s="125"/>
      <c r="Y723" s="125">
        <f t="shared" si="505"/>
        <v>0</v>
      </c>
      <c r="Z723" s="125">
        <f t="shared" si="500"/>
        <v>0</v>
      </c>
      <c r="AA723" s="125" t="str">
        <f t="shared" si="497"/>
        <v>IV</v>
      </c>
      <c r="AB723" s="125" t="str">
        <f t="shared" si="501"/>
        <v>IV</v>
      </c>
      <c r="AC723" s="125" t="str">
        <f t="shared" si="502"/>
        <v>Falta Valorar</v>
      </c>
      <c r="AD723" s="125" t="str">
        <f t="shared" si="503"/>
        <v>Falta Valorar</v>
      </c>
      <c r="AE723" s="125"/>
      <c r="AF723" s="125"/>
      <c r="AN723" s="127"/>
      <c r="AO723" s="127"/>
      <c r="AP723" s="127"/>
      <c r="AQ723" s="127"/>
      <c r="AR723" s="127"/>
      <c r="AS723" s="127"/>
      <c r="AT723" s="127"/>
      <c r="AU723" s="127"/>
      <c r="AV723" s="127"/>
      <c r="AW723" s="127"/>
      <c r="AX723" s="127"/>
      <c r="AY723" s="127"/>
      <c r="AZ723" s="127"/>
    </row>
    <row r="724" spans="1:52" s="126" customFormat="1" x14ac:dyDescent="0.25">
      <c r="A724" s="124"/>
      <c r="B724" s="125"/>
      <c r="F724" s="125"/>
      <c r="G724" s="125"/>
      <c r="O724" s="125"/>
      <c r="P724" s="125"/>
      <c r="Q724" s="125"/>
      <c r="R724" s="125"/>
      <c r="S724" s="125">
        <f t="shared" si="504"/>
        <v>0</v>
      </c>
      <c r="T724" s="125">
        <f t="shared" si="498"/>
        <v>0</v>
      </c>
      <c r="U724" s="125" t="str">
        <f t="shared" si="496"/>
        <v>Bajo</v>
      </c>
      <c r="V724" s="125" t="str">
        <f t="shared" si="499"/>
        <v>Bajo</v>
      </c>
      <c r="W724" s="125"/>
      <c r="X724" s="125"/>
      <c r="Y724" s="125">
        <f t="shared" si="505"/>
        <v>0</v>
      </c>
      <c r="Z724" s="125">
        <f t="shared" si="500"/>
        <v>0</v>
      </c>
      <c r="AA724" s="125" t="str">
        <f t="shared" si="497"/>
        <v>IV</v>
      </c>
      <c r="AB724" s="125" t="str">
        <f t="shared" si="501"/>
        <v>IV</v>
      </c>
      <c r="AC724" s="125" t="str">
        <f t="shared" si="502"/>
        <v>Falta Valorar</v>
      </c>
      <c r="AD724" s="125" t="str">
        <f t="shared" si="503"/>
        <v>Falta Valorar</v>
      </c>
      <c r="AE724" s="125"/>
      <c r="AF724" s="125"/>
      <c r="AN724" s="127"/>
      <c r="AO724" s="127"/>
      <c r="AP724" s="127"/>
      <c r="AQ724" s="127"/>
      <c r="AR724" s="127"/>
      <c r="AS724" s="127"/>
      <c r="AT724" s="127"/>
      <c r="AU724" s="127"/>
      <c r="AV724" s="127"/>
      <c r="AW724" s="127"/>
      <c r="AX724" s="127"/>
      <c r="AY724" s="127"/>
      <c r="AZ724" s="127"/>
    </row>
    <row r="725" spans="1:52" s="126" customFormat="1" x14ac:dyDescent="0.25">
      <c r="A725" s="124"/>
      <c r="B725" s="125"/>
      <c r="F725" s="125"/>
      <c r="G725" s="125"/>
      <c r="O725" s="125"/>
      <c r="P725" s="125"/>
      <c r="Q725" s="125"/>
      <c r="R725" s="125"/>
      <c r="S725" s="125">
        <f t="shared" si="504"/>
        <v>0</v>
      </c>
      <c r="T725" s="125">
        <f t="shared" si="498"/>
        <v>0</v>
      </c>
      <c r="U725" s="125" t="str">
        <f t="shared" si="496"/>
        <v>Bajo</v>
      </c>
      <c r="V725" s="125" t="str">
        <f t="shared" si="499"/>
        <v>Bajo</v>
      </c>
      <c r="W725" s="125"/>
      <c r="X725" s="125"/>
      <c r="Y725" s="125">
        <f t="shared" si="505"/>
        <v>0</v>
      </c>
      <c r="Z725" s="125">
        <f t="shared" si="500"/>
        <v>0</v>
      </c>
      <c r="AA725" s="125" t="str">
        <f t="shared" si="497"/>
        <v>IV</v>
      </c>
      <c r="AB725" s="125" t="str">
        <f t="shared" si="501"/>
        <v>IV</v>
      </c>
      <c r="AC725" s="125" t="str">
        <f t="shared" si="502"/>
        <v>Falta Valorar</v>
      </c>
      <c r="AD725" s="125" t="str">
        <f t="shared" si="503"/>
        <v>Falta Valorar</v>
      </c>
      <c r="AE725" s="125"/>
      <c r="AF725" s="125"/>
      <c r="AN725" s="127"/>
      <c r="AO725" s="127"/>
      <c r="AP725" s="127"/>
      <c r="AQ725" s="127"/>
      <c r="AR725" s="127"/>
      <c r="AS725" s="127"/>
      <c r="AT725" s="127"/>
      <c r="AU725" s="127"/>
      <c r="AV725" s="127"/>
      <c r="AW725" s="127"/>
      <c r="AX725" s="127"/>
      <c r="AY725" s="127"/>
      <c r="AZ725" s="127"/>
    </row>
    <row r="726" spans="1:52" s="126" customFormat="1" x14ac:dyDescent="0.25">
      <c r="A726" s="124"/>
      <c r="B726" s="125"/>
      <c r="F726" s="125"/>
      <c r="G726" s="125"/>
      <c r="O726" s="125"/>
      <c r="P726" s="125"/>
      <c r="Q726" s="125"/>
      <c r="R726" s="125"/>
      <c r="S726" s="125">
        <f t="shared" si="504"/>
        <v>0</v>
      </c>
      <c r="T726" s="125">
        <f t="shared" si="498"/>
        <v>0</v>
      </c>
      <c r="U726" s="125" t="str">
        <f t="shared" si="496"/>
        <v>Bajo</v>
      </c>
      <c r="V726" s="125" t="str">
        <f t="shared" si="499"/>
        <v>Bajo</v>
      </c>
      <c r="W726" s="125"/>
      <c r="X726" s="125"/>
      <c r="Y726" s="125">
        <f t="shared" si="505"/>
        <v>0</v>
      </c>
      <c r="Z726" s="125">
        <f t="shared" si="500"/>
        <v>0</v>
      </c>
      <c r="AA726" s="125" t="str">
        <f t="shared" si="497"/>
        <v>IV</v>
      </c>
      <c r="AB726" s="125" t="str">
        <f t="shared" si="501"/>
        <v>IV</v>
      </c>
      <c r="AC726" s="125" t="str">
        <f t="shared" si="502"/>
        <v>Falta Valorar</v>
      </c>
      <c r="AD726" s="125" t="str">
        <f t="shared" si="503"/>
        <v>Falta Valorar</v>
      </c>
      <c r="AE726" s="125"/>
      <c r="AF726" s="125"/>
      <c r="AN726" s="127"/>
      <c r="AO726" s="127"/>
      <c r="AP726" s="127"/>
      <c r="AQ726" s="127"/>
      <c r="AR726" s="127"/>
      <c r="AS726" s="127"/>
      <c r="AT726" s="127"/>
      <c r="AU726" s="127"/>
      <c r="AV726" s="127"/>
      <c r="AW726" s="127"/>
      <c r="AX726" s="127"/>
      <c r="AY726" s="127"/>
      <c r="AZ726" s="127"/>
    </row>
    <row r="727" spans="1:52" s="126" customFormat="1" x14ac:dyDescent="0.25">
      <c r="A727" s="124"/>
      <c r="B727" s="125"/>
      <c r="F727" s="125"/>
      <c r="G727" s="125"/>
      <c r="O727" s="125"/>
      <c r="P727" s="125"/>
      <c r="Q727" s="125"/>
      <c r="R727" s="125"/>
      <c r="S727" s="125">
        <f t="shared" si="504"/>
        <v>0</v>
      </c>
      <c r="T727" s="125">
        <f t="shared" si="498"/>
        <v>0</v>
      </c>
      <c r="U727" s="125" t="str">
        <f t="shared" si="496"/>
        <v>Bajo</v>
      </c>
      <c r="V727" s="125" t="str">
        <f t="shared" si="499"/>
        <v>Bajo</v>
      </c>
      <c r="W727" s="125"/>
      <c r="X727" s="125"/>
      <c r="Y727" s="125">
        <f t="shared" si="505"/>
        <v>0</v>
      </c>
      <c r="Z727" s="125">
        <f t="shared" si="500"/>
        <v>0</v>
      </c>
      <c r="AA727" s="125" t="str">
        <f t="shared" si="497"/>
        <v>IV</v>
      </c>
      <c r="AB727" s="125" t="str">
        <f t="shared" si="501"/>
        <v>IV</v>
      </c>
      <c r="AC727" s="125" t="str">
        <f t="shared" si="502"/>
        <v>Falta Valorar</v>
      </c>
      <c r="AD727" s="125" t="str">
        <f t="shared" si="503"/>
        <v>Falta Valorar</v>
      </c>
      <c r="AE727" s="125"/>
      <c r="AF727" s="125"/>
      <c r="AN727" s="127"/>
      <c r="AO727" s="127"/>
      <c r="AP727" s="127"/>
      <c r="AQ727" s="127"/>
      <c r="AR727" s="127"/>
      <c r="AS727" s="127"/>
      <c r="AT727" s="127"/>
      <c r="AU727" s="127"/>
      <c r="AV727" s="127"/>
      <c r="AW727" s="127"/>
      <c r="AX727" s="127"/>
      <c r="AY727" s="127"/>
      <c r="AZ727" s="127"/>
    </row>
    <row r="728" spans="1:52" s="126" customFormat="1" x14ac:dyDescent="0.25">
      <c r="A728" s="124"/>
      <c r="B728" s="125"/>
      <c r="F728" s="125"/>
      <c r="G728" s="125"/>
      <c r="O728" s="125"/>
      <c r="P728" s="125"/>
      <c r="Q728" s="125"/>
      <c r="R728" s="125"/>
      <c r="S728" s="125">
        <f t="shared" si="504"/>
        <v>0</v>
      </c>
      <c r="T728" s="125">
        <f t="shared" si="498"/>
        <v>0</v>
      </c>
      <c r="U728" s="125" t="str">
        <f t="shared" si="496"/>
        <v>Bajo</v>
      </c>
      <c r="V728" s="125" t="str">
        <f t="shared" si="499"/>
        <v>Bajo</v>
      </c>
      <c r="W728" s="125"/>
      <c r="X728" s="125"/>
      <c r="Y728" s="125">
        <f t="shared" si="505"/>
        <v>0</v>
      </c>
      <c r="Z728" s="125">
        <f t="shared" si="500"/>
        <v>0</v>
      </c>
      <c r="AA728" s="125" t="str">
        <f t="shared" si="497"/>
        <v>IV</v>
      </c>
      <c r="AB728" s="125" t="str">
        <f t="shared" si="501"/>
        <v>IV</v>
      </c>
      <c r="AC728" s="125" t="str">
        <f t="shared" si="502"/>
        <v>Falta Valorar</v>
      </c>
      <c r="AD728" s="125" t="str">
        <f t="shared" si="503"/>
        <v>Falta Valorar</v>
      </c>
      <c r="AE728" s="125"/>
      <c r="AF728" s="125"/>
      <c r="AN728" s="127"/>
      <c r="AO728" s="127"/>
      <c r="AP728" s="127"/>
      <c r="AQ728" s="127"/>
      <c r="AR728" s="127"/>
      <c r="AS728" s="127"/>
      <c r="AT728" s="127"/>
      <c r="AU728" s="127"/>
      <c r="AV728" s="127"/>
      <c r="AW728" s="127"/>
      <c r="AX728" s="127"/>
      <c r="AY728" s="127"/>
      <c r="AZ728" s="127"/>
    </row>
    <row r="729" spans="1:52" s="126" customFormat="1" x14ac:dyDescent="0.25">
      <c r="A729" s="124"/>
      <c r="B729" s="125"/>
      <c r="F729" s="125"/>
      <c r="G729" s="125"/>
      <c r="O729" s="125"/>
      <c r="P729" s="125"/>
      <c r="Q729" s="125"/>
      <c r="R729" s="125"/>
      <c r="S729" s="125">
        <f t="shared" si="504"/>
        <v>0</v>
      </c>
      <c r="T729" s="125">
        <f t="shared" si="498"/>
        <v>0</v>
      </c>
      <c r="U729" s="125" t="str">
        <f t="shared" si="496"/>
        <v>Bajo</v>
      </c>
      <c r="V729" s="125" t="str">
        <f t="shared" si="499"/>
        <v>Bajo</v>
      </c>
      <c r="W729" s="125"/>
      <c r="X729" s="125"/>
      <c r="Y729" s="125">
        <f t="shared" si="505"/>
        <v>0</v>
      </c>
      <c r="Z729" s="125">
        <f t="shared" si="500"/>
        <v>0</v>
      </c>
      <c r="AA729" s="125" t="str">
        <f t="shared" si="497"/>
        <v>IV</v>
      </c>
      <c r="AB729" s="125" t="str">
        <f t="shared" si="501"/>
        <v>IV</v>
      </c>
      <c r="AC729" s="125" t="str">
        <f t="shared" si="502"/>
        <v>Falta Valorar</v>
      </c>
      <c r="AD729" s="125" t="str">
        <f t="shared" si="503"/>
        <v>Falta Valorar</v>
      </c>
      <c r="AE729" s="125"/>
      <c r="AF729" s="125"/>
      <c r="AN729" s="127"/>
      <c r="AO729" s="127"/>
      <c r="AP729" s="127"/>
      <c r="AQ729" s="127"/>
      <c r="AR729" s="127"/>
      <c r="AS729" s="127"/>
      <c r="AT729" s="127"/>
      <c r="AU729" s="127"/>
      <c r="AV729" s="127"/>
      <c r="AW729" s="127"/>
      <c r="AX729" s="127"/>
      <c r="AY729" s="127"/>
      <c r="AZ729" s="127"/>
    </row>
    <row r="730" spans="1:52" s="126" customFormat="1" x14ac:dyDescent="0.25">
      <c r="A730" s="124"/>
      <c r="B730" s="125"/>
      <c r="F730" s="125"/>
      <c r="G730" s="125"/>
      <c r="O730" s="125"/>
      <c r="P730" s="125"/>
      <c r="Q730" s="125"/>
      <c r="R730" s="125"/>
      <c r="S730" s="125">
        <f t="shared" si="504"/>
        <v>0</v>
      </c>
      <c r="T730" s="125">
        <f t="shared" si="498"/>
        <v>0</v>
      </c>
      <c r="U730" s="125" t="str">
        <f t="shared" si="496"/>
        <v>Bajo</v>
      </c>
      <c r="V730" s="125" t="str">
        <f t="shared" si="499"/>
        <v>Bajo</v>
      </c>
      <c r="W730" s="125"/>
      <c r="X730" s="125"/>
      <c r="Y730" s="125">
        <f t="shared" si="505"/>
        <v>0</v>
      </c>
      <c r="Z730" s="125">
        <f t="shared" si="500"/>
        <v>0</v>
      </c>
      <c r="AA730" s="125" t="str">
        <f t="shared" si="497"/>
        <v>IV</v>
      </c>
      <c r="AB730" s="125" t="str">
        <f t="shared" si="501"/>
        <v>IV</v>
      </c>
      <c r="AC730" s="125" t="str">
        <f t="shared" si="502"/>
        <v>Falta Valorar</v>
      </c>
      <c r="AD730" s="125" t="str">
        <f t="shared" si="503"/>
        <v>Falta Valorar</v>
      </c>
      <c r="AE730" s="125"/>
      <c r="AF730" s="125"/>
      <c r="AN730" s="127"/>
      <c r="AO730" s="127"/>
      <c r="AP730" s="127"/>
      <c r="AQ730" s="127"/>
      <c r="AR730" s="127"/>
      <c r="AS730" s="127"/>
      <c r="AT730" s="127"/>
      <c r="AU730" s="127"/>
      <c r="AV730" s="127"/>
      <c r="AW730" s="127"/>
      <c r="AX730" s="127"/>
      <c r="AY730" s="127"/>
      <c r="AZ730" s="127"/>
    </row>
    <row r="731" spans="1:52" s="126" customFormat="1" x14ac:dyDescent="0.25">
      <c r="A731" s="124"/>
      <c r="B731" s="125"/>
      <c r="F731" s="125"/>
      <c r="G731" s="125"/>
      <c r="O731" s="125"/>
      <c r="P731" s="125"/>
      <c r="Q731" s="125"/>
      <c r="R731" s="125"/>
      <c r="S731" s="125">
        <f t="shared" si="504"/>
        <v>0</v>
      </c>
      <c r="T731" s="125">
        <f t="shared" si="498"/>
        <v>0</v>
      </c>
      <c r="U731" s="125" t="str">
        <f t="shared" si="496"/>
        <v>Bajo</v>
      </c>
      <c r="V731" s="125" t="str">
        <f t="shared" si="499"/>
        <v>Bajo</v>
      </c>
      <c r="W731" s="125"/>
      <c r="X731" s="125"/>
      <c r="Y731" s="125">
        <f t="shared" si="505"/>
        <v>0</v>
      </c>
      <c r="Z731" s="125">
        <f t="shared" si="500"/>
        <v>0</v>
      </c>
      <c r="AA731" s="125" t="str">
        <f t="shared" si="497"/>
        <v>IV</v>
      </c>
      <c r="AB731" s="125" t="str">
        <f t="shared" si="501"/>
        <v>IV</v>
      </c>
      <c r="AC731" s="125" t="str">
        <f t="shared" si="502"/>
        <v>Falta Valorar</v>
      </c>
      <c r="AD731" s="125" t="str">
        <f t="shared" si="503"/>
        <v>Falta Valorar</v>
      </c>
      <c r="AE731" s="125"/>
      <c r="AF731" s="125"/>
      <c r="AN731" s="127"/>
      <c r="AO731" s="127"/>
      <c r="AP731" s="127"/>
      <c r="AQ731" s="127"/>
      <c r="AR731" s="127"/>
      <c r="AS731" s="127"/>
      <c r="AT731" s="127"/>
      <c r="AU731" s="127"/>
      <c r="AV731" s="127"/>
      <c r="AW731" s="127"/>
      <c r="AX731" s="127"/>
      <c r="AY731" s="127"/>
      <c r="AZ731" s="127"/>
    </row>
    <row r="732" spans="1:52" s="126" customFormat="1" x14ac:dyDescent="0.25">
      <c r="A732" s="124"/>
      <c r="B732" s="125"/>
      <c r="F732" s="125"/>
      <c r="G732" s="125"/>
      <c r="O732" s="125"/>
      <c r="P732" s="125"/>
      <c r="Q732" s="125"/>
      <c r="R732" s="125"/>
      <c r="S732" s="125">
        <f t="shared" si="504"/>
        <v>0</v>
      </c>
      <c r="T732" s="125">
        <f t="shared" si="498"/>
        <v>0</v>
      </c>
      <c r="U732" s="125" t="str">
        <f t="shared" si="496"/>
        <v>Bajo</v>
      </c>
      <c r="V732" s="125" t="str">
        <f t="shared" si="499"/>
        <v>Bajo</v>
      </c>
      <c r="W732" s="125"/>
      <c r="X732" s="125"/>
      <c r="Y732" s="125">
        <f t="shared" si="505"/>
        <v>0</v>
      </c>
      <c r="Z732" s="125">
        <f t="shared" si="500"/>
        <v>0</v>
      </c>
      <c r="AA732" s="125" t="str">
        <f t="shared" si="497"/>
        <v>IV</v>
      </c>
      <c r="AB732" s="125" t="str">
        <f t="shared" si="501"/>
        <v>IV</v>
      </c>
      <c r="AC732" s="125" t="str">
        <f t="shared" si="502"/>
        <v>Falta Valorar</v>
      </c>
      <c r="AD732" s="125" t="str">
        <f t="shared" si="503"/>
        <v>Falta Valorar</v>
      </c>
      <c r="AE732" s="125"/>
      <c r="AF732" s="125"/>
      <c r="AN732" s="127"/>
      <c r="AO732" s="127"/>
      <c r="AP732" s="127"/>
      <c r="AQ732" s="127"/>
      <c r="AR732" s="127"/>
      <c r="AS732" s="127"/>
      <c r="AT732" s="127"/>
      <c r="AU732" s="127"/>
      <c r="AV732" s="127"/>
      <c r="AW732" s="127"/>
      <c r="AX732" s="127"/>
      <c r="AY732" s="127"/>
      <c r="AZ732" s="127"/>
    </row>
    <row r="733" spans="1:52" s="126" customFormat="1" x14ac:dyDescent="0.25">
      <c r="A733" s="124"/>
      <c r="B733" s="125"/>
      <c r="F733" s="125"/>
      <c r="G733" s="125"/>
      <c r="O733" s="125"/>
      <c r="P733" s="125"/>
      <c r="Q733" s="125"/>
      <c r="R733" s="125"/>
      <c r="S733" s="125">
        <f t="shared" si="504"/>
        <v>0</v>
      </c>
      <c r="T733" s="125">
        <f t="shared" si="498"/>
        <v>0</v>
      </c>
      <c r="U733" s="125" t="str">
        <f t="shared" si="496"/>
        <v>Bajo</v>
      </c>
      <c r="V733" s="125" t="str">
        <f t="shared" si="499"/>
        <v>Bajo</v>
      </c>
      <c r="W733" s="125"/>
      <c r="X733" s="125"/>
      <c r="Y733" s="125">
        <f t="shared" si="505"/>
        <v>0</v>
      </c>
      <c r="Z733" s="125">
        <f t="shared" si="500"/>
        <v>0</v>
      </c>
      <c r="AA733" s="125" t="str">
        <f t="shared" si="497"/>
        <v>IV</v>
      </c>
      <c r="AB733" s="125" t="str">
        <f t="shared" si="501"/>
        <v>IV</v>
      </c>
      <c r="AC733" s="125" t="str">
        <f t="shared" si="502"/>
        <v>Falta Valorar</v>
      </c>
      <c r="AD733" s="125" t="str">
        <f t="shared" si="503"/>
        <v>Falta Valorar</v>
      </c>
      <c r="AE733" s="125"/>
      <c r="AF733" s="125"/>
      <c r="AN733" s="127"/>
      <c r="AO733" s="127"/>
      <c r="AP733" s="127"/>
      <c r="AQ733" s="127"/>
      <c r="AR733" s="127"/>
      <c r="AS733" s="127"/>
      <c r="AT733" s="127"/>
      <c r="AU733" s="127"/>
      <c r="AV733" s="127"/>
      <c r="AW733" s="127"/>
      <c r="AX733" s="127"/>
      <c r="AY733" s="127"/>
      <c r="AZ733" s="127"/>
    </row>
    <row r="734" spans="1:52" s="126" customFormat="1" x14ac:dyDescent="0.25">
      <c r="A734" s="124"/>
      <c r="B734" s="125"/>
      <c r="F734" s="125"/>
      <c r="G734" s="125"/>
      <c r="O734" s="125"/>
      <c r="P734" s="125"/>
      <c r="Q734" s="125"/>
      <c r="R734" s="125"/>
      <c r="S734" s="125">
        <f t="shared" si="504"/>
        <v>0</v>
      </c>
      <c r="T734" s="125">
        <f t="shared" si="498"/>
        <v>0</v>
      </c>
      <c r="U734" s="125" t="str">
        <f t="shared" si="496"/>
        <v>Bajo</v>
      </c>
      <c r="V734" s="125" t="str">
        <f t="shared" si="499"/>
        <v>Bajo</v>
      </c>
      <c r="W734" s="125"/>
      <c r="X734" s="125"/>
      <c r="Y734" s="125">
        <f t="shared" si="505"/>
        <v>0</v>
      </c>
      <c r="Z734" s="125">
        <f t="shared" si="500"/>
        <v>0</v>
      </c>
      <c r="AA734" s="125" t="str">
        <f t="shared" si="497"/>
        <v>IV</v>
      </c>
      <c r="AB734" s="125" t="str">
        <f t="shared" si="501"/>
        <v>IV</v>
      </c>
      <c r="AC734" s="125" t="str">
        <f t="shared" si="502"/>
        <v>Falta Valorar</v>
      </c>
      <c r="AD734" s="125" t="str">
        <f t="shared" si="503"/>
        <v>Falta Valorar</v>
      </c>
      <c r="AE734" s="125"/>
      <c r="AF734" s="125"/>
      <c r="AN734" s="127"/>
      <c r="AO734" s="127"/>
      <c r="AP734" s="127"/>
      <c r="AQ734" s="127"/>
      <c r="AR734" s="127"/>
      <c r="AS734" s="127"/>
      <c r="AT734" s="127"/>
      <c r="AU734" s="127"/>
      <c r="AV734" s="127"/>
      <c r="AW734" s="127"/>
      <c r="AX734" s="127"/>
      <c r="AY734" s="127"/>
      <c r="AZ734" s="127"/>
    </row>
    <row r="735" spans="1:52" s="126" customFormat="1" x14ac:dyDescent="0.25">
      <c r="A735" s="124"/>
      <c r="B735" s="125"/>
      <c r="F735" s="125"/>
      <c r="G735" s="125"/>
      <c r="O735" s="125"/>
      <c r="P735" s="125"/>
      <c r="Q735" s="125"/>
      <c r="R735" s="125"/>
      <c r="S735" s="125">
        <f t="shared" si="504"/>
        <v>0</v>
      </c>
      <c r="T735" s="125">
        <f t="shared" si="498"/>
        <v>0</v>
      </c>
      <c r="U735" s="125" t="str">
        <f t="shared" si="496"/>
        <v>Bajo</v>
      </c>
      <c r="V735" s="125" t="str">
        <f t="shared" si="499"/>
        <v>Bajo</v>
      </c>
      <c r="W735" s="125"/>
      <c r="X735" s="125"/>
      <c r="Y735" s="125">
        <f t="shared" si="505"/>
        <v>0</v>
      </c>
      <c r="Z735" s="125">
        <f t="shared" si="500"/>
        <v>0</v>
      </c>
      <c r="AA735" s="125" t="str">
        <f t="shared" si="497"/>
        <v>IV</v>
      </c>
      <c r="AB735" s="125" t="str">
        <f t="shared" si="501"/>
        <v>IV</v>
      </c>
      <c r="AC735" s="125" t="str">
        <f t="shared" si="502"/>
        <v>Falta Valorar</v>
      </c>
      <c r="AD735" s="125" t="str">
        <f t="shared" si="503"/>
        <v>Falta Valorar</v>
      </c>
      <c r="AE735" s="125"/>
      <c r="AF735" s="125"/>
      <c r="AN735" s="127"/>
      <c r="AO735" s="127"/>
      <c r="AP735" s="127"/>
      <c r="AQ735" s="127"/>
      <c r="AR735" s="127"/>
      <c r="AS735" s="127"/>
      <c r="AT735" s="127"/>
      <c r="AU735" s="127"/>
      <c r="AV735" s="127"/>
      <c r="AW735" s="127"/>
      <c r="AX735" s="127"/>
      <c r="AY735" s="127"/>
      <c r="AZ735" s="127"/>
    </row>
    <row r="736" spans="1:52" s="126" customFormat="1" x14ac:dyDescent="0.25">
      <c r="A736" s="124"/>
      <c r="B736" s="125"/>
      <c r="F736" s="125"/>
      <c r="G736" s="125"/>
      <c r="O736" s="125"/>
      <c r="P736" s="125"/>
      <c r="Q736" s="125"/>
      <c r="R736" s="125"/>
      <c r="S736" s="125">
        <f t="shared" si="504"/>
        <v>0</v>
      </c>
      <c r="T736" s="125">
        <f t="shared" si="498"/>
        <v>0</v>
      </c>
      <c r="U736" s="125" t="str">
        <f t="shared" si="496"/>
        <v>Bajo</v>
      </c>
      <c r="V736" s="125" t="str">
        <f t="shared" si="499"/>
        <v>Bajo</v>
      </c>
      <c r="W736" s="125"/>
      <c r="X736" s="125"/>
      <c r="Y736" s="125">
        <f t="shared" si="505"/>
        <v>0</v>
      </c>
      <c r="Z736" s="125">
        <f t="shared" si="500"/>
        <v>0</v>
      </c>
      <c r="AA736" s="125" t="str">
        <f t="shared" si="497"/>
        <v>IV</v>
      </c>
      <c r="AB736" s="125" t="str">
        <f t="shared" si="501"/>
        <v>IV</v>
      </c>
      <c r="AC736" s="125" t="str">
        <f t="shared" si="502"/>
        <v>Falta Valorar</v>
      </c>
      <c r="AD736" s="125" t="str">
        <f t="shared" si="503"/>
        <v>Falta Valorar</v>
      </c>
      <c r="AE736" s="125"/>
      <c r="AF736" s="125"/>
      <c r="AN736" s="127"/>
      <c r="AO736" s="127"/>
      <c r="AP736" s="127"/>
      <c r="AQ736" s="127"/>
      <c r="AR736" s="127"/>
      <c r="AS736" s="127"/>
      <c r="AT736" s="127"/>
      <c r="AU736" s="127"/>
      <c r="AV736" s="127"/>
      <c r="AW736" s="127"/>
      <c r="AX736" s="127"/>
      <c r="AY736" s="127"/>
      <c r="AZ736" s="127"/>
    </row>
    <row r="737" spans="1:52" s="126" customFormat="1" x14ac:dyDescent="0.25">
      <c r="A737" s="124"/>
      <c r="B737" s="125"/>
      <c r="F737" s="125"/>
      <c r="G737" s="125"/>
      <c r="O737" s="125"/>
      <c r="P737" s="125"/>
      <c r="Q737" s="125"/>
      <c r="R737" s="125"/>
      <c r="S737" s="125">
        <f t="shared" si="504"/>
        <v>0</v>
      </c>
      <c r="T737" s="125">
        <f t="shared" si="498"/>
        <v>0</v>
      </c>
      <c r="U737" s="125" t="str">
        <f t="shared" si="496"/>
        <v>Bajo</v>
      </c>
      <c r="V737" s="125" t="str">
        <f t="shared" si="499"/>
        <v>Bajo</v>
      </c>
      <c r="W737" s="125"/>
      <c r="X737" s="125"/>
      <c r="Y737" s="125">
        <f t="shared" si="505"/>
        <v>0</v>
      </c>
      <c r="Z737" s="125">
        <f t="shared" si="500"/>
        <v>0</v>
      </c>
      <c r="AA737" s="125" t="str">
        <f t="shared" si="497"/>
        <v>IV</v>
      </c>
      <c r="AB737" s="125" t="str">
        <f t="shared" si="501"/>
        <v>IV</v>
      </c>
      <c r="AC737" s="125" t="str">
        <f t="shared" si="502"/>
        <v>Falta Valorar</v>
      </c>
      <c r="AD737" s="125" t="str">
        <f t="shared" si="503"/>
        <v>Falta Valorar</v>
      </c>
      <c r="AE737" s="125"/>
      <c r="AF737" s="125"/>
      <c r="AN737" s="127"/>
      <c r="AO737" s="127"/>
      <c r="AP737" s="127"/>
      <c r="AQ737" s="127"/>
      <c r="AR737" s="127"/>
      <c r="AS737" s="127"/>
      <c r="AT737" s="127"/>
      <c r="AU737" s="127"/>
      <c r="AV737" s="127"/>
      <c r="AW737" s="127"/>
      <c r="AX737" s="127"/>
      <c r="AY737" s="127"/>
      <c r="AZ737" s="127"/>
    </row>
    <row r="738" spans="1:52" s="126" customFormat="1" x14ac:dyDescent="0.25">
      <c r="A738" s="124"/>
      <c r="B738" s="125"/>
      <c r="F738" s="125"/>
      <c r="G738" s="125"/>
      <c r="O738" s="125"/>
      <c r="P738" s="125"/>
      <c r="Q738" s="125"/>
      <c r="R738" s="125"/>
      <c r="S738" s="125">
        <f t="shared" si="504"/>
        <v>0</v>
      </c>
      <c r="T738" s="125">
        <f t="shared" si="498"/>
        <v>0</v>
      </c>
      <c r="U738" s="125" t="str">
        <f t="shared" si="496"/>
        <v>Bajo</v>
      </c>
      <c r="V738" s="125" t="str">
        <f t="shared" si="499"/>
        <v>Bajo</v>
      </c>
      <c r="W738" s="125"/>
      <c r="X738" s="125"/>
      <c r="Y738" s="125">
        <f t="shared" si="505"/>
        <v>0</v>
      </c>
      <c r="Z738" s="125">
        <f t="shared" si="500"/>
        <v>0</v>
      </c>
      <c r="AA738" s="125" t="str">
        <f t="shared" si="497"/>
        <v>IV</v>
      </c>
      <c r="AB738" s="125" t="str">
        <f t="shared" si="501"/>
        <v>IV</v>
      </c>
      <c r="AC738" s="125" t="str">
        <f t="shared" si="502"/>
        <v>Falta Valorar</v>
      </c>
      <c r="AD738" s="125" t="str">
        <f t="shared" si="503"/>
        <v>Falta Valorar</v>
      </c>
      <c r="AE738" s="125"/>
      <c r="AF738" s="125"/>
      <c r="AN738" s="127"/>
      <c r="AO738" s="127"/>
      <c r="AP738" s="127"/>
      <c r="AQ738" s="127"/>
      <c r="AR738" s="127"/>
      <c r="AS738" s="127"/>
      <c r="AT738" s="127"/>
      <c r="AU738" s="127"/>
      <c r="AV738" s="127"/>
      <c r="AW738" s="127"/>
      <c r="AX738" s="127"/>
      <c r="AY738" s="127"/>
      <c r="AZ738" s="127"/>
    </row>
    <row r="739" spans="1:52" s="126" customFormat="1" x14ac:dyDescent="0.25">
      <c r="A739" s="124"/>
      <c r="B739" s="125"/>
      <c r="F739" s="125"/>
      <c r="G739" s="125"/>
      <c r="O739" s="125"/>
      <c r="P739" s="125"/>
      <c r="Q739" s="125"/>
      <c r="R739" s="125"/>
      <c r="S739" s="125">
        <f t="shared" si="504"/>
        <v>0</v>
      </c>
      <c r="T739" s="125">
        <f t="shared" si="498"/>
        <v>0</v>
      </c>
      <c r="U739" s="125" t="str">
        <f t="shared" si="496"/>
        <v>Bajo</v>
      </c>
      <c r="V739" s="125" t="str">
        <f t="shared" si="499"/>
        <v>Bajo</v>
      </c>
      <c r="W739" s="125"/>
      <c r="X739" s="125"/>
      <c r="Y739" s="125">
        <f t="shared" si="505"/>
        <v>0</v>
      </c>
      <c r="Z739" s="125">
        <f t="shared" si="500"/>
        <v>0</v>
      </c>
      <c r="AA739" s="125" t="str">
        <f t="shared" si="497"/>
        <v>IV</v>
      </c>
      <c r="AB739" s="125" t="str">
        <f t="shared" si="501"/>
        <v>IV</v>
      </c>
      <c r="AC739" s="125" t="str">
        <f t="shared" si="502"/>
        <v>Falta Valorar</v>
      </c>
      <c r="AD739" s="125" t="str">
        <f t="shared" si="503"/>
        <v>Falta Valorar</v>
      </c>
      <c r="AE739" s="125"/>
      <c r="AF739" s="125"/>
      <c r="AN739" s="127"/>
      <c r="AO739" s="127"/>
      <c r="AP739" s="127"/>
      <c r="AQ739" s="127"/>
      <c r="AR739" s="127"/>
      <c r="AS739" s="127"/>
      <c r="AT739" s="127"/>
      <c r="AU739" s="127"/>
      <c r="AV739" s="127"/>
      <c r="AW739" s="127"/>
      <c r="AX739" s="127"/>
      <c r="AY739" s="127"/>
      <c r="AZ739" s="127"/>
    </row>
    <row r="740" spans="1:52" s="126" customFormat="1" x14ac:dyDescent="0.25">
      <c r="A740" s="124"/>
      <c r="B740" s="125"/>
      <c r="F740" s="125"/>
      <c r="G740" s="125"/>
      <c r="O740" s="125"/>
      <c r="P740" s="125"/>
      <c r="Q740" s="125"/>
      <c r="R740" s="125"/>
      <c r="S740" s="125">
        <f t="shared" si="504"/>
        <v>0</v>
      </c>
      <c r="T740" s="125">
        <f t="shared" si="498"/>
        <v>0</v>
      </c>
      <c r="U740" s="125" t="str">
        <f t="shared" si="496"/>
        <v>Bajo</v>
      </c>
      <c r="V740" s="125" t="str">
        <f t="shared" si="499"/>
        <v>Bajo</v>
      </c>
      <c r="W740" s="125"/>
      <c r="X740" s="125"/>
      <c r="Y740" s="125">
        <f t="shared" si="505"/>
        <v>0</v>
      </c>
      <c r="Z740" s="125">
        <f t="shared" si="500"/>
        <v>0</v>
      </c>
      <c r="AA740" s="125" t="str">
        <f t="shared" si="497"/>
        <v>IV</v>
      </c>
      <c r="AB740" s="125" t="str">
        <f t="shared" si="501"/>
        <v>IV</v>
      </c>
      <c r="AC740" s="125" t="str">
        <f t="shared" si="502"/>
        <v>Falta Valorar</v>
      </c>
      <c r="AD740" s="125" t="str">
        <f t="shared" si="503"/>
        <v>Falta Valorar</v>
      </c>
      <c r="AE740" s="125"/>
      <c r="AF740" s="125"/>
      <c r="AN740" s="127"/>
      <c r="AO740" s="127"/>
      <c r="AP740" s="127"/>
      <c r="AQ740" s="127"/>
      <c r="AR740" s="127"/>
      <c r="AS740" s="127"/>
      <c r="AT740" s="127"/>
      <c r="AU740" s="127"/>
      <c r="AV740" s="127"/>
      <c r="AW740" s="127"/>
      <c r="AX740" s="127"/>
      <c r="AY740" s="127"/>
      <c r="AZ740" s="127"/>
    </row>
    <row r="741" spans="1:52" s="126" customFormat="1" x14ac:dyDescent="0.25">
      <c r="A741" s="124"/>
      <c r="B741" s="125"/>
      <c r="F741" s="125"/>
      <c r="G741" s="125"/>
      <c r="O741" s="125"/>
      <c r="P741" s="125"/>
      <c r="Q741" s="125"/>
      <c r="R741" s="125"/>
      <c r="S741" s="125">
        <f t="shared" si="504"/>
        <v>0</v>
      </c>
      <c r="T741" s="125">
        <f t="shared" si="498"/>
        <v>0</v>
      </c>
      <c r="U741" s="125" t="str">
        <f t="shared" si="496"/>
        <v>Bajo</v>
      </c>
      <c r="V741" s="125" t="str">
        <f t="shared" si="499"/>
        <v>Bajo</v>
      </c>
      <c r="W741" s="125"/>
      <c r="X741" s="125"/>
      <c r="Y741" s="125">
        <f t="shared" si="505"/>
        <v>0</v>
      </c>
      <c r="Z741" s="125">
        <f t="shared" si="500"/>
        <v>0</v>
      </c>
      <c r="AA741" s="125" t="str">
        <f t="shared" si="497"/>
        <v>IV</v>
      </c>
      <c r="AB741" s="125" t="str">
        <f t="shared" si="501"/>
        <v>IV</v>
      </c>
      <c r="AC741" s="125" t="str">
        <f t="shared" si="502"/>
        <v>Falta Valorar</v>
      </c>
      <c r="AD741" s="125" t="str">
        <f t="shared" si="503"/>
        <v>Falta Valorar</v>
      </c>
      <c r="AE741" s="125"/>
      <c r="AF741" s="125"/>
      <c r="AN741" s="127"/>
      <c r="AO741" s="127"/>
      <c r="AP741" s="127"/>
      <c r="AQ741" s="127"/>
      <c r="AR741" s="127"/>
      <c r="AS741" s="127"/>
      <c r="AT741" s="127"/>
      <c r="AU741" s="127"/>
      <c r="AV741" s="127"/>
      <c r="AW741" s="127"/>
      <c r="AX741" s="127"/>
      <c r="AY741" s="127"/>
      <c r="AZ741" s="127"/>
    </row>
    <row r="742" spans="1:52" s="126" customFormat="1" x14ac:dyDescent="0.25">
      <c r="A742" s="124"/>
      <c r="B742" s="125"/>
      <c r="F742" s="125"/>
      <c r="G742" s="125"/>
      <c r="O742" s="125"/>
      <c r="P742" s="125"/>
      <c r="Q742" s="125"/>
      <c r="R742" s="125"/>
      <c r="S742" s="125">
        <f t="shared" si="504"/>
        <v>0</v>
      </c>
      <c r="T742" s="125">
        <f t="shared" si="498"/>
        <v>0</v>
      </c>
      <c r="U742" s="125" t="str">
        <f t="shared" si="496"/>
        <v>Bajo</v>
      </c>
      <c r="V742" s="125" t="str">
        <f t="shared" si="499"/>
        <v>Bajo</v>
      </c>
      <c r="W742" s="125"/>
      <c r="X742" s="125"/>
      <c r="Y742" s="125">
        <f t="shared" si="505"/>
        <v>0</v>
      </c>
      <c r="Z742" s="125">
        <f t="shared" si="500"/>
        <v>0</v>
      </c>
      <c r="AA742" s="125" t="str">
        <f t="shared" si="497"/>
        <v>IV</v>
      </c>
      <c r="AB742" s="125" t="str">
        <f t="shared" si="501"/>
        <v>IV</v>
      </c>
      <c r="AC742" s="125" t="str">
        <f t="shared" si="502"/>
        <v>Falta Valorar</v>
      </c>
      <c r="AD742" s="125" t="str">
        <f t="shared" si="503"/>
        <v>Falta Valorar</v>
      </c>
      <c r="AE742" s="125"/>
      <c r="AF742" s="125"/>
      <c r="AN742" s="127"/>
      <c r="AO742" s="127"/>
      <c r="AP742" s="127"/>
      <c r="AQ742" s="127"/>
      <c r="AR742" s="127"/>
      <c r="AS742" s="127"/>
      <c r="AT742" s="127"/>
      <c r="AU742" s="127"/>
      <c r="AV742" s="127"/>
      <c r="AW742" s="127"/>
      <c r="AX742" s="127"/>
      <c r="AY742" s="127"/>
      <c r="AZ742" s="127"/>
    </row>
    <row r="743" spans="1:52" s="126" customFormat="1" x14ac:dyDescent="0.25">
      <c r="A743" s="124"/>
      <c r="B743" s="125"/>
      <c r="F743" s="125"/>
      <c r="G743" s="125"/>
      <c r="O743" s="125"/>
      <c r="P743" s="125"/>
      <c r="Q743" s="125"/>
      <c r="R743" s="125"/>
      <c r="S743" s="125">
        <f t="shared" si="504"/>
        <v>0</v>
      </c>
      <c r="T743" s="125">
        <f t="shared" si="498"/>
        <v>0</v>
      </c>
      <c r="U743" s="125" t="str">
        <f t="shared" si="496"/>
        <v>Bajo</v>
      </c>
      <c r="V743" s="125" t="str">
        <f t="shared" si="499"/>
        <v>Bajo</v>
      </c>
      <c r="W743" s="125"/>
      <c r="X743" s="125"/>
      <c r="Y743" s="125">
        <f t="shared" si="505"/>
        <v>0</v>
      </c>
      <c r="Z743" s="125">
        <f t="shared" si="500"/>
        <v>0</v>
      </c>
      <c r="AA743" s="125" t="str">
        <f t="shared" si="497"/>
        <v>IV</v>
      </c>
      <c r="AB743" s="125" t="str">
        <f t="shared" si="501"/>
        <v>IV</v>
      </c>
      <c r="AC743" s="125" t="str">
        <f t="shared" si="502"/>
        <v>Falta Valorar</v>
      </c>
      <c r="AD743" s="125" t="str">
        <f t="shared" si="503"/>
        <v>Falta Valorar</v>
      </c>
      <c r="AE743" s="125"/>
      <c r="AF743" s="125"/>
      <c r="AN743" s="127"/>
      <c r="AO743" s="127"/>
      <c r="AP743" s="127"/>
      <c r="AQ743" s="127"/>
      <c r="AR743" s="127"/>
      <c r="AS743" s="127"/>
      <c r="AT743" s="127"/>
      <c r="AU743" s="127"/>
      <c r="AV743" s="127"/>
      <c r="AW743" s="127"/>
      <c r="AX743" s="127"/>
      <c r="AY743" s="127"/>
      <c r="AZ743" s="127"/>
    </row>
    <row r="744" spans="1:52" s="126" customFormat="1" x14ac:dyDescent="0.25">
      <c r="A744" s="124"/>
      <c r="B744" s="125"/>
      <c r="F744" s="125"/>
      <c r="G744" s="125"/>
      <c r="O744" s="125"/>
      <c r="P744" s="125"/>
      <c r="Q744" s="125"/>
      <c r="R744" s="125"/>
      <c r="S744" s="125">
        <f t="shared" si="504"/>
        <v>0</v>
      </c>
      <c r="T744" s="125">
        <f t="shared" si="498"/>
        <v>0</v>
      </c>
      <c r="U744" s="125" t="str">
        <f t="shared" si="496"/>
        <v>Bajo</v>
      </c>
      <c r="V744" s="125" t="str">
        <f t="shared" si="499"/>
        <v>Bajo</v>
      </c>
      <c r="W744" s="125"/>
      <c r="X744" s="125"/>
      <c r="Y744" s="125">
        <f t="shared" si="505"/>
        <v>0</v>
      </c>
      <c r="Z744" s="125">
        <f t="shared" si="500"/>
        <v>0</v>
      </c>
      <c r="AA744" s="125" t="str">
        <f t="shared" si="497"/>
        <v>IV</v>
      </c>
      <c r="AB744" s="125" t="str">
        <f t="shared" si="501"/>
        <v>IV</v>
      </c>
      <c r="AC744" s="125" t="str">
        <f t="shared" si="502"/>
        <v>Falta Valorar</v>
      </c>
      <c r="AD744" s="125" t="str">
        <f t="shared" si="503"/>
        <v>Falta Valorar</v>
      </c>
      <c r="AE744" s="125"/>
      <c r="AF744" s="125"/>
      <c r="AN744" s="127"/>
      <c r="AO744" s="127"/>
      <c r="AP744" s="127"/>
      <c r="AQ744" s="127"/>
      <c r="AR744" s="127"/>
      <c r="AS744" s="127"/>
      <c r="AT744" s="127"/>
      <c r="AU744" s="127"/>
      <c r="AV744" s="127"/>
      <c r="AW744" s="127"/>
      <c r="AX744" s="127"/>
      <c r="AY744" s="127"/>
      <c r="AZ744" s="127"/>
    </row>
    <row r="745" spans="1:52" s="126" customFormat="1" x14ac:dyDescent="0.25">
      <c r="A745" s="124"/>
      <c r="B745" s="125"/>
      <c r="F745" s="125"/>
      <c r="G745" s="125"/>
      <c r="O745" s="125"/>
      <c r="P745" s="125"/>
      <c r="Q745" s="125"/>
      <c r="R745" s="125"/>
      <c r="S745" s="125">
        <f t="shared" si="504"/>
        <v>0</v>
      </c>
      <c r="T745" s="125">
        <f t="shared" si="498"/>
        <v>0</v>
      </c>
      <c r="U745" s="125" t="str">
        <f t="shared" si="496"/>
        <v>Bajo</v>
      </c>
      <c r="V745" s="125" t="str">
        <f t="shared" si="499"/>
        <v>Bajo</v>
      </c>
      <c r="W745" s="125"/>
      <c r="X745" s="125"/>
      <c r="Y745" s="125">
        <f t="shared" si="505"/>
        <v>0</v>
      </c>
      <c r="Z745" s="125">
        <f t="shared" si="500"/>
        <v>0</v>
      </c>
      <c r="AA745" s="125" t="str">
        <f t="shared" si="497"/>
        <v>IV</v>
      </c>
      <c r="AB745" s="125" t="str">
        <f t="shared" si="501"/>
        <v>IV</v>
      </c>
      <c r="AC745" s="125" t="str">
        <f t="shared" si="502"/>
        <v>Falta Valorar</v>
      </c>
      <c r="AD745" s="125" t="str">
        <f t="shared" si="503"/>
        <v>Falta Valorar</v>
      </c>
      <c r="AE745" s="125"/>
      <c r="AF745" s="125"/>
      <c r="AN745" s="127"/>
      <c r="AO745" s="127"/>
      <c r="AP745" s="127"/>
      <c r="AQ745" s="127"/>
      <c r="AR745" s="127"/>
      <c r="AS745" s="127"/>
      <c r="AT745" s="127"/>
      <c r="AU745" s="127"/>
      <c r="AV745" s="127"/>
      <c r="AW745" s="127"/>
      <c r="AX745" s="127"/>
      <c r="AY745" s="127"/>
      <c r="AZ745" s="127"/>
    </row>
    <row r="746" spans="1:52" s="126" customFormat="1" x14ac:dyDescent="0.25">
      <c r="A746" s="124"/>
      <c r="B746" s="125"/>
      <c r="F746" s="125"/>
      <c r="G746" s="125"/>
      <c r="O746" s="125"/>
      <c r="P746" s="125"/>
      <c r="Q746" s="125"/>
      <c r="R746" s="125"/>
      <c r="S746" s="125">
        <f t="shared" si="504"/>
        <v>0</v>
      </c>
      <c r="T746" s="125">
        <f t="shared" si="498"/>
        <v>0</v>
      </c>
      <c r="U746" s="125" t="str">
        <f t="shared" si="496"/>
        <v>Bajo</v>
      </c>
      <c r="V746" s="125" t="str">
        <f t="shared" si="499"/>
        <v>Bajo</v>
      </c>
      <c r="W746" s="125"/>
      <c r="X746" s="125"/>
      <c r="Y746" s="125">
        <f t="shared" si="505"/>
        <v>0</v>
      </c>
      <c r="Z746" s="125">
        <f t="shared" si="500"/>
        <v>0</v>
      </c>
      <c r="AA746" s="125" t="str">
        <f t="shared" si="497"/>
        <v>IV</v>
      </c>
      <c r="AB746" s="125" t="str">
        <f t="shared" si="501"/>
        <v>IV</v>
      </c>
      <c r="AC746" s="125" t="str">
        <f t="shared" si="502"/>
        <v>Falta Valorar</v>
      </c>
      <c r="AD746" s="125" t="str">
        <f t="shared" si="503"/>
        <v>Falta Valorar</v>
      </c>
      <c r="AE746" s="125"/>
      <c r="AF746" s="125"/>
      <c r="AN746" s="127"/>
      <c r="AO746" s="127"/>
      <c r="AP746" s="127"/>
      <c r="AQ746" s="127"/>
      <c r="AR746" s="127"/>
      <c r="AS746" s="127"/>
      <c r="AT746" s="127"/>
      <c r="AU746" s="127"/>
      <c r="AV746" s="127"/>
      <c r="AW746" s="127"/>
      <c r="AX746" s="127"/>
      <c r="AY746" s="127"/>
      <c r="AZ746" s="127"/>
    </row>
    <row r="747" spans="1:52" s="126" customFormat="1" x14ac:dyDescent="0.25">
      <c r="A747" s="124"/>
      <c r="B747" s="125"/>
      <c r="F747" s="125"/>
      <c r="G747" s="125"/>
      <c r="O747" s="125"/>
      <c r="P747" s="125"/>
      <c r="Q747" s="125"/>
      <c r="R747" s="125"/>
      <c r="S747" s="125">
        <f t="shared" si="504"/>
        <v>0</v>
      </c>
      <c r="T747" s="125">
        <f t="shared" si="498"/>
        <v>0</v>
      </c>
      <c r="U747" s="125" t="str">
        <f t="shared" si="496"/>
        <v>Bajo</v>
      </c>
      <c r="V747" s="125" t="str">
        <f t="shared" si="499"/>
        <v>Bajo</v>
      </c>
      <c r="W747" s="125"/>
      <c r="X747" s="125"/>
      <c r="Y747" s="125">
        <f t="shared" si="505"/>
        <v>0</v>
      </c>
      <c r="Z747" s="125">
        <f t="shared" si="500"/>
        <v>0</v>
      </c>
      <c r="AA747" s="125" t="str">
        <f t="shared" si="497"/>
        <v>IV</v>
      </c>
      <c r="AB747" s="125" t="str">
        <f t="shared" si="501"/>
        <v>IV</v>
      </c>
      <c r="AC747" s="125" t="str">
        <f t="shared" si="502"/>
        <v>Falta Valorar</v>
      </c>
      <c r="AD747" s="125" t="str">
        <f t="shared" si="503"/>
        <v>Falta Valorar</v>
      </c>
      <c r="AE747" s="125"/>
      <c r="AF747" s="125"/>
      <c r="AN747" s="127"/>
      <c r="AO747" s="127"/>
      <c r="AP747" s="127"/>
      <c r="AQ747" s="127"/>
      <c r="AR747" s="127"/>
      <c r="AS747" s="127"/>
      <c r="AT747" s="127"/>
      <c r="AU747" s="127"/>
      <c r="AV747" s="127"/>
      <c r="AW747" s="127"/>
      <c r="AX747" s="127"/>
      <c r="AY747" s="127"/>
      <c r="AZ747" s="127"/>
    </row>
    <row r="748" spans="1:52" s="126" customFormat="1" x14ac:dyDescent="0.25">
      <c r="A748" s="124"/>
      <c r="B748" s="125"/>
      <c r="F748" s="125"/>
      <c r="G748" s="125"/>
      <c r="O748" s="125"/>
      <c r="P748" s="125"/>
      <c r="Q748" s="125"/>
      <c r="R748" s="125"/>
      <c r="S748" s="125">
        <f t="shared" si="504"/>
        <v>0</v>
      </c>
      <c r="T748" s="125">
        <f t="shared" si="498"/>
        <v>0</v>
      </c>
      <c r="U748" s="125" t="str">
        <f t="shared" si="496"/>
        <v>Bajo</v>
      </c>
      <c r="V748" s="125" t="str">
        <f t="shared" si="499"/>
        <v>Bajo</v>
      </c>
      <c r="W748" s="125"/>
      <c r="X748" s="125"/>
      <c r="Y748" s="125">
        <f t="shared" si="505"/>
        <v>0</v>
      </c>
      <c r="Z748" s="125">
        <f t="shared" si="500"/>
        <v>0</v>
      </c>
      <c r="AA748" s="125" t="str">
        <f t="shared" si="497"/>
        <v>IV</v>
      </c>
      <c r="AB748" s="125" t="str">
        <f t="shared" si="501"/>
        <v>IV</v>
      </c>
      <c r="AC748" s="125" t="str">
        <f t="shared" si="502"/>
        <v>Falta Valorar</v>
      </c>
      <c r="AD748" s="125" t="str">
        <f t="shared" si="503"/>
        <v>Falta Valorar</v>
      </c>
      <c r="AE748" s="125"/>
      <c r="AF748" s="125"/>
      <c r="AN748" s="127"/>
      <c r="AO748" s="127"/>
      <c r="AP748" s="127"/>
      <c r="AQ748" s="127"/>
      <c r="AR748" s="127"/>
      <c r="AS748" s="127"/>
      <c r="AT748" s="127"/>
      <c r="AU748" s="127"/>
      <c r="AV748" s="127"/>
      <c r="AW748" s="127"/>
      <c r="AX748" s="127"/>
      <c r="AY748" s="127"/>
      <c r="AZ748" s="127"/>
    </row>
    <row r="749" spans="1:52" s="126" customFormat="1" x14ac:dyDescent="0.25">
      <c r="A749" s="124"/>
      <c r="B749" s="125"/>
      <c r="F749" s="125"/>
      <c r="G749" s="125"/>
      <c r="O749" s="125"/>
      <c r="P749" s="125"/>
      <c r="Q749" s="125"/>
      <c r="R749" s="125"/>
      <c r="S749" s="125">
        <f t="shared" si="504"/>
        <v>0</v>
      </c>
      <c r="T749" s="125">
        <f t="shared" si="498"/>
        <v>0</v>
      </c>
      <c r="U749" s="125" t="str">
        <f t="shared" si="496"/>
        <v>Bajo</v>
      </c>
      <c r="V749" s="125" t="str">
        <f t="shared" si="499"/>
        <v>Bajo</v>
      </c>
      <c r="W749" s="125"/>
      <c r="X749" s="125"/>
      <c r="Y749" s="125">
        <f t="shared" si="505"/>
        <v>0</v>
      </c>
      <c r="Z749" s="125">
        <f t="shared" si="500"/>
        <v>0</v>
      </c>
      <c r="AA749" s="125" t="str">
        <f t="shared" si="497"/>
        <v>IV</v>
      </c>
      <c r="AB749" s="125" t="str">
        <f t="shared" si="501"/>
        <v>IV</v>
      </c>
      <c r="AC749" s="125" t="str">
        <f t="shared" si="502"/>
        <v>Falta Valorar</v>
      </c>
      <c r="AD749" s="125" t="str">
        <f t="shared" si="503"/>
        <v>Falta Valorar</v>
      </c>
      <c r="AE749" s="125"/>
      <c r="AF749" s="125"/>
      <c r="AN749" s="127"/>
      <c r="AO749" s="127"/>
      <c r="AP749" s="127"/>
      <c r="AQ749" s="127"/>
      <c r="AR749" s="127"/>
      <c r="AS749" s="127"/>
      <c r="AT749" s="127"/>
      <c r="AU749" s="127"/>
      <c r="AV749" s="127"/>
      <c r="AW749" s="127"/>
      <c r="AX749" s="127"/>
      <c r="AY749" s="127"/>
      <c r="AZ749" s="127"/>
    </row>
    <row r="750" spans="1:52" s="126" customFormat="1" x14ac:dyDescent="0.25">
      <c r="A750" s="124"/>
      <c r="B750" s="125"/>
      <c r="F750" s="125"/>
      <c r="G750" s="125"/>
      <c r="O750" s="125"/>
      <c r="P750" s="125"/>
      <c r="Q750" s="125"/>
      <c r="R750" s="125"/>
      <c r="S750" s="125">
        <f t="shared" si="504"/>
        <v>0</v>
      </c>
      <c r="T750" s="125">
        <f t="shared" si="498"/>
        <v>0</v>
      </c>
      <c r="U750" s="125" t="str">
        <f t="shared" si="496"/>
        <v>Bajo</v>
      </c>
      <c r="V750" s="125" t="str">
        <f t="shared" si="499"/>
        <v>Bajo</v>
      </c>
      <c r="W750" s="125"/>
      <c r="X750" s="125"/>
      <c r="Y750" s="125">
        <f t="shared" si="505"/>
        <v>0</v>
      </c>
      <c r="Z750" s="125">
        <f t="shared" si="500"/>
        <v>0</v>
      </c>
      <c r="AA750" s="125" t="str">
        <f t="shared" si="497"/>
        <v>IV</v>
      </c>
      <c r="AB750" s="125" t="str">
        <f t="shared" si="501"/>
        <v>IV</v>
      </c>
      <c r="AC750" s="125" t="str">
        <f t="shared" si="502"/>
        <v>Falta Valorar</v>
      </c>
      <c r="AD750" s="125" t="str">
        <f t="shared" si="503"/>
        <v>Falta Valorar</v>
      </c>
      <c r="AE750" s="125"/>
      <c r="AF750" s="125"/>
      <c r="AN750" s="127"/>
      <c r="AO750" s="127"/>
      <c r="AP750" s="127"/>
      <c r="AQ750" s="127"/>
      <c r="AR750" s="127"/>
      <c r="AS750" s="127"/>
      <c r="AT750" s="127"/>
      <c r="AU750" s="127"/>
      <c r="AV750" s="127"/>
      <c r="AW750" s="127"/>
      <c r="AX750" s="127"/>
      <c r="AY750" s="127"/>
      <c r="AZ750" s="127"/>
    </row>
    <row r="751" spans="1:52" s="126" customFormat="1" x14ac:dyDescent="0.25">
      <c r="A751" s="124"/>
      <c r="B751" s="125"/>
      <c r="F751" s="125"/>
      <c r="G751" s="125"/>
      <c r="O751" s="125"/>
      <c r="P751" s="125"/>
      <c r="Q751" s="125"/>
      <c r="R751" s="125"/>
      <c r="S751" s="125">
        <f t="shared" si="504"/>
        <v>0</v>
      </c>
      <c r="T751" s="125">
        <f t="shared" si="498"/>
        <v>0</v>
      </c>
      <c r="U751" s="125" t="str">
        <f t="shared" si="496"/>
        <v>Bajo</v>
      </c>
      <c r="V751" s="125" t="str">
        <f t="shared" si="499"/>
        <v>Bajo</v>
      </c>
      <c r="W751" s="125"/>
      <c r="X751" s="125"/>
      <c r="Y751" s="125">
        <f t="shared" si="505"/>
        <v>0</v>
      </c>
      <c r="Z751" s="125">
        <f t="shared" si="500"/>
        <v>0</v>
      </c>
      <c r="AA751" s="125" t="str">
        <f t="shared" si="497"/>
        <v>IV</v>
      </c>
      <c r="AB751" s="125" t="str">
        <f t="shared" si="501"/>
        <v>IV</v>
      </c>
      <c r="AC751" s="125" t="str">
        <f t="shared" si="502"/>
        <v>Falta Valorar</v>
      </c>
      <c r="AD751" s="125" t="str">
        <f t="shared" si="503"/>
        <v>Falta Valorar</v>
      </c>
      <c r="AE751" s="125"/>
      <c r="AF751" s="125"/>
      <c r="AN751" s="127"/>
      <c r="AO751" s="127"/>
      <c r="AP751" s="127"/>
      <c r="AQ751" s="127"/>
      <c r="AR751" s="127"/>
      <c r="AS751" s="127"/>
      <c r="AT751" s="127"/>
      <c r="AU751" s="127"/>
      <c r="AV751" s="127"/>
      <c r="AW751" s="127"/>
      <c r="AX751" s="127"/>
      <c r="AY751" s="127"/>
      <c r="AZ751" s="127"/>
    </row>
    <row r="752" spans="1:52" s="126" customFormat="1" x14ac:dyDescent="0.25">
      <c r="A752" s="124"/>
      <c r="B752" s="125"/>
      <c r="F752" s="125"/>
      <c r="G752" s="125"/>
      <c r="O752" s="125"/>
      <c r="P752" s="125"/>
      <c r="Q752" s="125"/>
      <c r="R752" s="125"/>
      <c r="S752" s="125">
        <f t="shared" si="504"/>
        <v>0</v>
      </c>
      <c r="T752" s="125">
        <f t="shared" si="498"/>
        <v>0</v>
      </c>
      <c r="U752" s="125" t="str">
        <f t="shared" si="496"/>
        <v>Bajo</v>
      </c>
      <c r="V752" s="125" t="str">
        <f t="shared" si="499"/>
        <v>Bajo</v>
      </c>
      <c r="W752" s="125"/>
      <c r="X752" s="125"/>
      <c r="Y752" s="125">
        <f t="shared" si="505"/>
        <v>0</v>
      </c>
      <c r="Z752" s="125">
        <f t="shared" si="500"/>
        <v>0</v>
      </c>
      <c r="AA752" s="125" t="str">
        <f t="shared" si="497"/>
        <v>IV</v>
      </c>
      <c r="AB752" s="125" t="str">
        <f t="shared" si="501"/>
        <v>IV</v>
      </c>
      <c r="AC752" s="125" t="str">
        <f t="shared" si="502"/>
        <v>Falta Valorar</v>
      </c>
      <c r="AD752" s="125" t="str">
        <f t="shared" si="503"/>
        <v>Falta Valorar</v>
      </c>
      <c r="AE752" s="125"/>
      <c r="AF752" s="125"/>
      <c r="AN752" s="127"/>
      <c r="AO752" s="127"/>
      <c r="AP752" s="127"/>
      <c r="AQ752" s="127"/>
      <c r="AR752" s="127"/>
      <c r="AS752" s="127"/>
      <c r="AT752" s="127"/>
      <c r="AU752" s="127"/>
      <c r="AV752" s="127"/>
      <c r="AW752" s="127"/>
      <c r="AX752" s="127"/>
      <c r="AY752" s="127"/>
      <c r="AZ752" s="127"/>
    </row>
    <row r="753" spans="1:52" s="126" customFormat="1" x14ac:dyDescent="0.25">
      <c r="A753" s="124"/>
      <c r="B753" s="125"/>
      <c r="F753" s="125"/>
      <c r="G753" s="125"/>
      <c r="O753" s="125"/>
      <c r="P753" s="125"/>
      <c r="Q753" s="125"/>
      <c r="R753" s="125"/>
      <c r="S753" s="125">
        <f t="shared" si="504"/>
        <v>0</v>
      </c>
      <c r="T753" s="125">
        <f t="shared" si="498"/>
        <v>0</v>
      </c>
      <c r="U753" s="125" t="str">
        <f t="shared" si="496"/>
        <v>Bajo</v>
      </c>
      <c r="V753" s="125" t="str">
        <f t="shared" si="499"/>
        <v>Bajo</v>
      </c>
      <c r="W753" s="125"/>
      <c r="X753" s="125"/>
      <c r="Y753" s="125">
        <f t="shared" si="505"/>
        <v>0</v>
      </c>
      <c r="Z753" s="125">
        <f t="shared" si="500"/>
        <v>0</v>
      </c>
      <c r="AA753" s="125" t="str">
        <f t="shared" si="497"/>
        <v>IV</v>
      </c>
      <c r="AB753" s="125" t="str">
        <f t="shared" si="501"/>
        <v>IV</v>
      </c>
      <c r="AC753" s="125" t="str">
        <f t="shared" si="502"/>
        <v>Falta Valorar</v>
      </c>
      <c r="AD753" s="125" t="str">
        <f t="shared" si="503"/>
        <v>Falta Valorar</v>
      </c>
      <c r="AE753" s="125"/>
      <c r="AF753" s="125"/>
      <c r="AN753" s="127"/>
      <c r="AO753" s="127"/>
      <c r="AP753" s="127"/>
      <c r="AQ753" s="127"/>
      <c r="AR753" s="127"/>
      <c r="AS753" s="127"/>
      <c r="AT753" s="127"/>
      <c r="AU753" s="127"/>
      <c r="AV753" s="127"/>
      <c r="AW753" s="127"/>
      <c r="AX753" s="127"/>
      <c r="AY753" s="127"/>
      <c r="AZ753" s="127"/>
    </row>
    <row r="754" spans="1:52" s="126" customFormat="1" x14ac:dyDescent="0.25">
      <c r="A754" s="124"/>
      <c r="B754" s="125"/>
      <c r="F754" s="125"/>
      <c r="G754" s="125"/>
      <c r="O754" s="125"/>
      <c r="P754" s="125"/>
      <c r="Q754" s="125"/>
      <c r="R754" s="125"/>
      <c r="S754" s="125">
        <f t="shared" si="504"/>
        <v>0</v>
      </c>
      <c r="T754" s="125">
        <f t="shared" si="498"/>
        <v>0</v>
      </c>
      <c r="U754" s="125" t="str">
        <f t="shared" si="496"/>
        <v>Bajo</v>
      </c>
      <c r="V754" s="125" t="str">
        <f t="shared" si="499"/>
        <v>Bajo</v>
      </c>
      <c r="W754" s="125"/>
      <c r="X754" s="125"/>
      <c r="Y754" s="125">
        <f t="shared" si="505"/>
        <v>0</v>
      </c>
      <c r="Z754" s="125">
        <f t="shared" si="500"/>
        <v>0</v>
      </c>
      <c r="AA754" s="125" t="str">
        <f t="shared" si="497"/>
        <v>IV</v>
      </c>
      <c r="AB754" s="125" t="str">
        <f t="shared" si="501"/>
        <v>IV</v>
      </c>
      <c r="AC754" s="125" t="str">
        <f t="shared" si="502"/>
        <v>Falta Valorar</v>
      </c>
      <c r="AD754" s="125" t="str">
        <f t="shared" si="503"/>
        <v>Falta Valorar</v>
      </c>
      <c r="AE754" s="125"/>
      <c r="AF754" s="125"/>
      <c r="AN754" s="127"/>
      <c r="AO754" s="127"/>
      <c r="AP754" s="127"/>
      <c r="AQ754" s="127"/>
      <c r="AR754" s="127"/>
      <c r="AS754" s="127"/>
      <c r="AT754" s="127"/>
      <c r="AU754" s="127"/>
      <c r="AV754" s="127"/>
      <c r="AW754" s="127"/>
      <c r="AX754" s="127"/>
      <c r="AY754" s="127"/>
      <c r="AZ754" s="127"/>
    </row>
    <row r="755" spans="1:52" s="126" customFormat="1" x14ac:dyDescent="0.25">
      <c r="A755" s="124"/>
      <c r="B755" s="125"/>
      <c r="F755" s="125"/>
      <c r="G755" s="125"/>
      <c r="O755" s="125"/>
      <c r="P755" s="125"/>
      <c r="Q755" s="125"/>
      <c r="R755" s="125"/>
      <c r="S755" s="125">
        <f t="shared" si="504"/>
        <v>0</v>
      </c>
      <c r="T755" s="125">
        <f t="shared" si="498"/>
        <v>0</v>
      </c>
      <c r="U755" s="125" t="str">
        <f t="shared" si="496"/>
        <v>Bajo</v>
      </c>
      <c r="V755" s="125" t="str">
        <f t="shared" si="499"/>
        <v>Bajo</v>
      </c>
      <c r="W755" s="125"/>
      <c r="X755" s="125"/>
      <c r="Y755" s="125">
        <f t="shared" si="505"/>
        <v>0</v>
      </c>
      <c r="Z755" s="125">
        <f t="shared" si="500"/>
        <v>0</v>
      </c>
      <c r="AA755" s="125" t="str">
        <f t="shared" si="497"/>
        <v>IV</v>
      </c>
      <c r="AB755" s="125" t="str">
        <f t="shared" si="501"/>
        <v>IV</v>
      </c>
      <c r="AC755" s="125" t="str">
        <f t="shared" si="502"/>
        <v>Falta Valorar</v>
      </c>
      <c r="AD755" s="125" t="str">
        <f t="shared" si="503"/>
        <v>Falta Valorar</v>
      </c>
      <c r="AE755" s="125"/>
      <c r="AF755" s="125"/>
      <c r="AN755" s="127"/>
      <c r="AO755" s="127"/>
      <c r="AP755" s="127"/>
      <c r="AQ755" s="127"/>
      <c r="AR755" s="127"/>
      <c r="AS755" s="127"/>
      <c r="AT755" s="127"/>
      <c r="AU755" s="127"/>
      <c r="AV755" s="127"/>
      <c r="AW755" s="127"/>
      <c r="AX755" s="127"/>
      <c r="AY755" s="127"/>
      <c r="AZ755" s="127"/>
    </row>
    <row r="756" spans="1:52" s="126" customFormat="1" x14ac:dyDescent="0.25">
      <c r="A756" s="124"/>
      <c r="B756" s="125"/>
      <c r="F756" s="125"/>
      <c r="G756" s="125"/>
      <c r="O756" s="125"/>
      <c r="P756" s="125"/>
      <c r="Q756" s="125"/>
      <c r="R756" s="125"/>
      <c r="S756" s="125">
        <f t="shared" si="504"/>
        <v>0</v>
      </c>
      <c r="T756" s="125">
        <f t="shared" si="498"/>
        <v>0</v>
      </c>
      <c r="U756" s="125" t="str">
        <f t="shared" si="496"/>
        <v>Bajo</v>
      </c>
      <c r="V756" s="125" t="str">
        <f t="shared" si="499"/>
        <v>Bajo</v>
      </c>
      <c r="W756" s="125"/>
      <c r="X756" s="125"/>
      <c r="Y756" s="125">
        <f t="shared" si="505"/>
        <v>0</v>
      </c>
      <c r="Z756" s="125">
        <f t="shared" si="500"/>
        <v>0</v>
      </c>
      <c r="AA756" s="125" t="str">
        <f t="shared" si="497"/>
        <v>IV</v>
      </c>
      <c r="AB756" s="125" t="str">
        <f t="shared" si="501"/>
        <v>IV</v>
      </c>
      <c r="AC756" s="125" t="str">
        <f t="shared" si="502"/>
        <v>Falta Valorar</v>
      </c>
      <c r="AD756" s="125" t="str">
        <f t="shared" si="503"/>
        <v>Falta Valorar</v>
      </c>
      <c r="AE756" s="125"/>
      <c r="AF756" s="125"/>
      <c r="AN756" s="127"/>
      <c r="AO756" s="127"/>
      <c r="AP756" s="127"/>
      <c r="AQ756" s="127"/>
      <c r="AR756" s="127"/>
      <c r="AS756" s="127"/>
      <c r="AT756" s="127"/>
      <c r="AU756" s="127"/>
      <c r="AV756" s="127"/>
      <c r="AW756" s="127"/>
      <c r="AX756" s="127"/>
      <c r="AY756" s="127"/>
      <c r="AZ756" s="127"/>
    </row>
    <row r="757" spans="1:52" s="126" customFormat="1" x14ac:dyDescent="0.25">
      <c r="A757" s="124"/>
      <c r="B757" s="125"/>
      <c r="F757" s="125"/>
      <c r="G757" s="125"/>
      <c r="O757" s="125"/>
      <c r="P757" s="125"/>
      <c r="Q757" s="125"/>
      <c r="R757" s="125"/>
      <c r="S757" s="125">
        <f t="shared" si="504"/>
        <v>0</v>
      </c>
      <c r="T757" s="125">
        <f t="shared" si="498"/>
        <v>0</v>
      </c>
      <c r="U757" s="125" t="str">
        <f t="shared" si="496"/>
        <v>Bajo</v>
      </c>
      <c r="V757" s="125" t="str">
        <f t="shared" si="499"/>
        <v>Bajo</v>
      </c>
      <c r="W757" s="125"/>
      <c r="X757" s="125"/>
      <c r="Y757" s="125">
        <f t="shared" si="505"/>
        <v>0</v>
      </c>
      <c r="Z757" s="125">
        <f t="shared" si="500"/>
        <v>0</v>
      </c>
      <c r="AA757" s="125" t="str">
        <f t="shared" si="497"/>
        <v>IV</v>
      </c>
      <c r="AB757" s="125" t="str">
        <f t="shared" si="501"/>
        <v>IV</v>
      </c>
      <c r="AC757" s="125" t="str">
        <f t="shared" si="502"/>
        <v>Falta Valorar</v>
      </c>
      <c r="AD757" s="125" t="str">
        <f t="shared" si="503"/>
        <v>Falta Valorar</v>
      </c>
      <c r="AE757" s="125"/>
      <c r="AF757" s="125"/>
      <c r="AN757" s="127"/>
      <c r="AO757" s="127"/>
      <c r="AP757" s="127"/>
      <c r="AQ757" s="127"/>
      <c r="AR757" s="127"/>
      <c r="AS757" s="127"/>
      <c r="AT757" s="127"/>
      <c r="AU757" s="127"/>
      <c r="AV757" s="127"/>
      <c r="AW757" s="127"/>
      <c r="AX757" s="127"/>
      <c r="AY757" s="127"/>
      <c r="AZ757" s="127"/>
    </row>
    <row r="758" spans="1:52" s="126" customFormat="1" x14ac:dyDescent="0.25">
      <c r="A758" s="124"/>
      <c r="B758" s="125"/>
      <c r="F758" s="125"/>
      <c r="G758" s="125"/>
      <c r="O758" s="125"/>
      <c r="P758" s="125"/>
      <c r="Q758" s="125"/>
      <c r="R758" s="125"/>
      <c r="S758" s="125">
        <f t="shared" si="504"/>
        <v>0</v>
      </c>
      <c r="T758" s="125">
        <f t="shared" si="498"/>
        <v>0</v>
      </c>
      <c r="U758" s="125" t="str">
        <f t="shared" si="496"/>
        <v>Bajo</v>
      </c>
      <c r="V758" s="125" t="str">
        <f t="shared" si="499"/>
        <v>Bajo</v>
      </c>
      <c r="W758" s="125"/>
      <c r="X758" s="125"/>
      <c r="Y758" s="125">
        <f t="shared" si="505"/>
        <v>0</v>
      </c>
      <c r="Z758" s="125">
        <f t="shared" si="500"/>
        <v>0</v>
      </c>
      <c r="AA758" s="125" t="str">
        <f t="shared" si="497"/>
        <v>IV</v>
      </c>
      <c r="AB758" s="125" t="str">
        <f t="shared" si="501"/>
        <v>IV</v>
      </c>
      <c r="AC758" s="125" t="str">
        <f t="shared" si="502"/>
        <v>Falta Valorar</v>
      </c>
      <c r="AD758" s="125" t="str">
        <f t="shared" si="503"/>
        <v>Falta Valorar</v>
      </c>
      <c r="AE758" s="125"/>
      <c r="AF758" s="125"/>
      <c r="AN758" s="127"/>
      <c r="AO758" s="127"/>
      <c r="AP758" s="127"/>
      <c r="AQ758" s="127"/>
      <c r="AR758" s="127"/>
      <c r="AS758" s="127"/>
      <c r="AT758" s="127"/>
      <c r="AU758" s="127"/>
      <c r="AV758" s="127"/>
      <c r="AW758" s="127"/>
      <c r="AX758" s="127"/>
      <c r="AY758" s="127"/>
      <c r="AZ758" s="127"/>
    </row>
    <row r="759" spans="1:52" s="126" customFormat="1" x14ac:dyDescent="0.25">
      <c r="A759" s="124"/>
      <c r="B759" s="125"/>
      <c r="F759" s="125"/>
      <c r="G759" s="125"/>
      <c r="O759" s="125"/>
      <c r="P759" s="125"/>
      <c r="Q759" s="125"/>
      <c r="R759" s="125"/>
      <c r="S759" s="125">
        <f t="shared" si="504"/>
        <v>0</v>
      </c>
      <c r="T759" s="125">
        <f t="shared" si="498"/>
        <v>0</v>
      </c>
      <c r="U759" s="125" t="str">
        <f t="shared" si="496"/>
        <v>Bajo</v>
      </c>
      <c r="V759" s="125" t="str">
        <f t="shared" si="499"/>
        <v>Bajo</v>
      </c>
      <c r="W759" s="125"/>
      <c r="X759" s="125"/>
      <c r="Y759" s="125">
        <f t="shared" si="505"/>
        <v>0</v>
      </c>
      <c r="Z759" s="125">
        <f t="shared" si="500"/>
        <v>0</v>
      </c>
      <c r="AA759" s="125" t="str">
        <f t="shared" si="497"/>
        <v>IV</v>
      </c>
      <c r="AB759" s="125" t="str">
        <f t="shared" si="501"/>
        <v>IV</v>
      </c>
      <c r="AC759" s="125" t="str">
        <f t="shared" si="502"/>
        <v>Falta Valorar</v>
      </c>
      <c r="AD759" s="125" t="str">
        <f t="shared" si="503"/>
        <v>Falta Valorar</v>
      </c>
      <c r="AE759" s="125"/>
      <c r="AF759" s="125"/>
      <c r="AN759" s="127"/>
      <c r="AO759" s="127"/>
      <c r="AP759" s="127"/>
      <c r="AQ759" s="127"/>
      <c r="AR759" s="127"/>
      <c r="AS759" s="127"/>
      <c r="AT759" s="127"/>
      <c r="AU759" s="127"/>
      <c r="AV759" s="127"/>
      <c r="AW759" s="127"/>
      <c r="AX759" s="127"/>
      <c r="AY759" s="127"/>
      <c r="AZ759" s="127"/>
    </row>
    <row r="760" spans="1:52" s="126" customFormat="1" x14ac:dyDescent="0.25">
      <c r="A760" s="124"/>
      <c r="B760" s="125"/>
      <c r="F760" s="125"/>
      <c r="G760" s="125"/>
      <c r="O760" s="125"/>
      <c r="P760" s="125"/>
      <c r="Q760" s="125"/>
      <c r="R760" s="125"/>
      <c r="S760" s="125">
        <f t="shared" si="504"/>
        <v>0</v>
      </c>
      <c r="T760" s="125">
        <f t="shared" si="498"/>
        <v>0</v>
      </c>
      <c r="U760" s="125" t="str">
        <f t="shared" si="496"/>
        <v>Bajo</v>
      </c>
      <c r="V760" s="125" t="str">
        <f t="shared" si="499"/>
        <v>Bajo</v>
      </c>
      <c r="W760" s="125"/>
      <c r="X760" s="125"/>
      <c r="Y760" s="125">
        <f t="shared" si="505"/>
        <v>0</v>
      </c>
      <c r="Z760" s="125">
        <f t="shared" si="500"/>
        <v>0</v>
      </c>
      <c r="AA760" s="125" t="str">
        <f t="shared" si="497"/>
        <v>IV</v>
      </c>
      <c r="AB760" s="125" t="str">
        <f t="shared" si="501"/>
        <v>IV</v>
      </c>
      <c r="AC760" s="125" t="str">
        <f t="shared" si="502"/>
        <v>Falta Valorar</v>
      </c>
      <c r="AD760" s="125" t="str">
        <f t="shared" si="503"/>
        <v>Falta Valorar</v>
      </c>
      <c r="AE760" s="125"/>
      <c r="AF760" s="125"/>
      <c r="AN760" s="127"/>
      <c r="AO760" s="127"/>
      <c r="AP760" s="127"/>
      <c r="AQ760" s="127"/>
      <c r="AR760" s="127"/>
      <c r="AS760" s="127"/>
      <c r="AT760" s="127"/>
      <c r="AU760" s="127"/>
      <c r="AV760" s="127"/>
      <c r="AW760" s="127"/>
      <c r="AX760" s="127"/>
      <c r="AY760" s="127"/>
      <c r="AZ760" s="127"/>
    </row>
    <row r="761" spans="1:52" s="126" customFormat="1" x14ac:dyDescent="0.25">
      <c r="A761" s="124"/>
      <c r="B761" s="125"/>
      <c r="F761" s="125"/>
      <c r="G761" s="125"/>
      <c r="O761" s="125"/>
      <c r="P761" s="125"/>
      <c r="Q761" s="125"/>
      <c r="R761" s="125"/>
      <c r="S761" s="125">
        <f t="shared" si="504"/>
        <v>0</v>
      </c>
      <c r="T761" s="125">
        <f t="shared" si="498"/>
        <v>0</v>
      </c>
      <c r="U761" s="125" t="str">
        <f t="shared" si="496"/>
        <v>Bajo</v>
      </c>
      <c r="V761" s="125" t="str">
        <f t="shared" si="499"/>
        <v>Bajo</v>
      </c>
      <c r="W761" s="125"/>
      <c r="X761" s="125"/>
      <c r="Y761" s="125">
        <f t="shared" si="505"/>
        <v>0</v>
      </c>
      <c r="Z761" s="125">
        <f t="shared" si="500"/>
        <v>0</v>
      </c>
      <c r="AA761" s="125" t="str">
        <f t="shared" si="497"/>
        <v>IV</v>
      </c>
      <c r="AB761" s="125" t="str">
        <f t="shared" si="501"/>
        <v>IV</v>
      </c>
      <c r="AC761" s="125" t="str">
        <f t="shared" si="502"/>
        <v>Falta Valorar</v>
      </c>
      <c r="AD761" s="125" t="str">
        <f t="shared" si="503"/>
        <v>Falta Valorar</v>
      </c>
      <c r="AE761" s="125"/>
      <c r="AF761" s="125"/>
      <c r="AN761" s="127"/>
      <c r="AO761" s="127"/>
      <c r="AP761" s="127"/>
      <c r="AQ761" s="127"/>
      <c r="AR761" s="127"/>
      <c r="AS761" s="127"/>
      <c r="AT761" s="127"/>
      <c r="AU761" s="127"/>
      <c r="AV761" s="127"/>
      <c r="AW761" s="127"/>
      <c r="AX761" s="127"/>
      <c r="AY761" s="127"/>
      <c r="AZ761" s="127"/>
    </row>
    <row r="762" spans="1:52" s="126" customFormat="1" x14ac:dyDescent="0.25">
      <c r="A762" s="124"/>
      <c r="B762" s="125"/>
      <c r="F762" s="125"/>
      <c r="G762" s="125"/>
      <c r="O762" s="125"/>
      <c r="P762" s="125"/>
      <c r="Q762" s="125"/>
      <c r="R762" s="125"/>
      <c r="S762" s="125">
        <f t="shared" si="504"/>
        <v>0</v>
      </c>
      <c r="T762" s="125">
        <f t="shared" si="498"/>
        <v>0</v>
      </c>
      <c r="U762" s="125" t="str">
        <f t="shared" si="496"/>
        <v>Bajo</v>
      </c>
      <c r="V762" s="125" t="str">
        <f t="shared" si="499"/>
        <v>Bajo</v>
      </c>
      <c r="W762" s="125"/>
      <c r="X762" s="125"/>
      <c r="Y762" s="125">
        <f t="shared" si="505"/>
        <v>0</v>
      </c>
      <c r="Z762" s="125">
        <f t="shared" si="500"/>
        <v>0</v>
      </c>
      <c r="AA762" s="125" t="str">
        <f t="shared" si="497"/>
        <v>IV</v>
      </c>
      <c r="AB762" s="125" t="str">
        <f t="shared" si="501"/>
        <v>IV</v>
      </c>
      <c r="AC762" s="125" t="str">
        <f t="shared" si="502"/>
        <v>Falta Valorar</v>
      </c>
      <c r="AD762" s="125" t="str">
        <f t="shared" si="503"/>
        <v>Falta Valorar</v>
      </c>
      <c r="AE762" s="125"/>
      <c r="AF762" s="125"/>
      <c r="AN762" s="127"/>
      <c r="AO762" s="127"/>
      <c r="AP762" s="127"/>
      <c r="AQ762" s="127"/>
      <c r="AR762" s="127"/>
      <c r="AS762" s="127"/>
      <c r="AT762" s="127"/>
      <c r="AU762" s="127"/>
      <c r="AV762" s="127"/>
      <c r="AW762" s="127"/>
      <c r="AX762" s="127"/>
      <c r="AY762" s="127"/>
      <c r="AZ762" s="127"/>
    </row>
    <row r="763" spans="1:52" s="126" customFormat="1" x14ac:dyDescent="0.25">
      <c r="A763" s="124"/>
      <c r="B763" s="125"/>
      <c r="F763" s="125"/>
      <c r="G763" s="125"/>
      <c r="O763" s="125"/>
      <c r="P763" s="125"/>
      <c r="Q763" s="125"/>
      <c r="R763" s="125"/>
      <c r="S763" s="125">
        <f t="shared" si="504"/>
        <v>0</v>
      </c>
      <c r="T763" s="125">
        <f t="shared" si="498"/>
        <v>0</v>
      </c>
      <c r="U763" s="125" t="str">
        <f t="shared" si="496"/>
        <v>Bajo</v>
      </c>
      <c r="V763" s="125" t="str">
        <f t="shared" si="499"/>
        <v>Bajo</v>
      </c>
      <c r="W763" s="125"/>
      <c r="X763" s="125"/>
      <c r="Y763" s="125">
        <f t="shared" si="505"/>
        <v>0</v>
      </c>
      <c r="Z763" s="125">
        <f t="shared" si="500"/>
        <v>0</v>
      </c>
      <c r="AA763" s="125" t="str">
        <f t="shared" si="497"/>
        <v>IV</v>
      </c>
      <c r="AB763" s="125" t="str">
        <f t="shared" si="501"/>
        <v>IV</v>
      </c>
      <c r="AC763" s="125" t="str">
        <f t="shared" si="502"/>
        <v>Falta Valorar</v>
      </c>
      <c r="AD763" s="125" t="str">
        <f t="shared" si="503"/>
        <v>Falta Valorar</v>
      </c>
      <c r="AE763" s="125"/>
      <c r="AF763" s="125"/>
      <c r="AN763" s="127"/>
      <c r="AO763" s="127"/>
      <c r="AP763" s="127"/>
      <c r="AQ763" s="127"/>
      <c r="AR763" s="127"/>
      <c r="AS763" s="127"/>
      <c r="AT763" s="127"/>
      <c r="AU763" s="127"/>
      <c r="AV763" s="127"/>
      <c r="AW763" s="127"/>
      <c r="AX763" s="127"/>
      <c r="AY763" s="127"/>
      <c r="AZ763" s="127"/>
    </row>
    <row r="764" spans="1:52" s="126" customFormat="1" x14ac:dyDescent="0.25">
      <c r="A764" s="124"/>
      <c r="B764" s="125"/>
      <c r="F764" s="125"/>
      <c r="G764" s="125"/>
      <c r="O764" s="125"/>
      <c r="P764" s="125"/>
      <c r="Q764" s="125"/>
      <c r="R764" s="125"/>
      <c r="S764" s="125">
        <f t="shared" si="504"/>
        <v>0</v>
      </c>
      <c r="T764" s="125">
        <f t="shared" si="498"/>
        <v>0</v>
      </c>
      <c r="U764" s="125" t="str">
        <f t="shared" si="496"/>
        <v>Bajo</v>
      </c>
      <c r="V764" s="125" t="str">
        <f t="shared" si="499"/>
        <v>Bajo</v>
      </c>
      <c r="W764" s="125"/>
      <c r="X764" s="125"/>
      <c r="Y764" s="125">
        <f t="shared" si="505"/>
        <v>0</v>
      </c>
      <c r="Z764" s="125">
        <f t="shared" si="500"/>
        <v>0</v>
      </c>
      <c r="AA764" s="125" t="str">
        <f t="shared" si="497"/>
        <v>IV</v>
      </c>
      <c r="AB764" s="125" t="str">
        <f t="shared" si="501"/>
        <v>IV</v>
      </c>
      <c r="AC764" s="125" t="str">
        <f t="shared" si="502"/>
        <v>Falta Valorar</v>
      </c>
      <c r="AD764" s="125" t="str">
        <f t="shared" si="503"/>
        <v>Falta Valorar</v>
      </c>
      <c r="AE764" s="125"/>
      <c r="AF764" s="125"/>
      <c r="AN764" s="127"/>
      <c r="AO764" s="127"/>
      <c r="AP764" s="127"/>
      <c r="AQ764" s="127"/>
      <c r="AR764" s="127"/>
      <c r="AS764" s="127"/>
      <c r="AT764" s="127"/>
      <c r="AU764" s="127"/>
      <c r="AV764" s="127"/>
      <c r="AW764" s="127"/>
      <c r="AX764" s="127"/>
      <c r="AY764" s="127"/>
      <c r="AZ764" s="127"/>
    </row>
    <row r="765" spans="1:52" s="126" customFormat="1" x14ac:dyDescent="0.25">
      <c r="A765" s="124"/>
      <c r="B765" s="125"/>
      <c r="F765" s="125"/>
      <c r="G765" s="125"/>
      <c r="O765" s="125"/>
      <c r="P765" s="125"/>
      <c r="Q765" s="125"/>
      <c r="R765" s="125"/>
      <c r="S765" s="125">
        <f t="shared" si="504"/>
        <v>0</v>
      </c>
      <c r="T765" s="125">
        <f t="shared" si="498"/>
        <v>0</v>
      </c>
      <c r="U765" s="125" t="str">
        <f t="shared" si="496"/>
        <v>Bajo</v>
      </c>
      <c r="V765" s="125" t="str">
        <f t="shared" si="499"/>
        <v>Bajo</v>
      </c>
      <c r="W765" s="125"/>
      <c r="X765" s="125"/>
      <c r="Y765" s="125">
        <f t="shared" si="505"/>
        <v>0</v>
      </c>
      <c r="Z765" s="125">
        <f t="shared" si="500"/>
        <v>0</v>
      </c>
      <c r="AA765" s="125" t="str">
        <f t="shared" si="497"/>
        <v>IV</v>
      </c>
      <c r="AB765" s="125" t="str">
        <f t="shared" si="501"/>
        <v>IV</v>
      </c>
      <c r="AC765" s="125" t="str">
        <f t="shared" si="502"/>
        <v>Falta Valorar</v>
      </c>
      <c r="AD765" s="125" t="str">
        <f t="shared" si="503"/>
        <v>Falta Valorar</v>
      </c>
      <c r="AE765" s="125"/>
      <c r="AF765" s="125"/>
      <c r="AN765" s="127"/>
      <c r="AO765" s="127"/>
      <c r="AP765" s="127"/>
      <c r="AQ765" s="127"/>
      <c r="AR765" s="127"/>
      <c r="AS765" s="127"/>
      <c r="AT765" s="127"/>
      <c r="AU765" s="127"/>
      <c r="AV765" s="127"/>
      <c r="AW765" s="127"/>
      <c r="AX765" s="127"/>
      <c r="AY765" s="127"/>
      <c r="AZ765" s="127"/>
    </row>
    <row r="766" spans="1:52" s="126" customFormat="1" x14ac:dyDescent="0.25">
      <c r="A766" s="124"/>
      <c r="B766" s="125"/>
      <c r="F766" s="125"/>
      <c r="G766" s="125"/>
      <c r="O766" s="125"/>
      <c r="P766" s="125"/>
      <c r="Q766" s="125"/>
      <c r="R766" s="125"/>
      <c r="S766" s="125">
        <f t="shared" si="504"/>
        <v>0</v>
      </c>
      <c r="T766" s="125">
        <f t="shared" si="498"/>
        <v>0</v>
      </c>
      <c r="U766" s="125" t="str">
        <f t="shared" si="496"/>
        <v>Bajo</v>
      </c>
      <c r="V766" s="125" t="str">
        <f t="shared" si="499"/>
        <v>Bajo</v>
      </c>
      <c r="W766" s="125"/>
      <c r="X766" s="125"/>
      <c r="Y766" s="125">
        <f t="shared" si="505"/>
        <v>0</v>
      </c>
      <c r="Z766" s="125">
        <f t="shared" si="500"/>
        <v>0</v>
      </c>
      <c r="AA766" s="125" t="str">
        <f t="shared" si="497"/>
        <v>IV</v>
      </c>
      <c r="AB766" s="125" t="str">
        <f t="shared" si="501"/>
        <v>IV</v>
      </c>
      <c r="AC766" s="125" t="str">
        <f t="shared" si="502"/>
        <v>Falta Valorar</v>
      </c>
      <c r="AD766" s="125" t="str">
        <f t="shared" si="503"/>
        <v>Falta Valorar</v>
      </c>
      <c r="AE766" s="125"/>
      <c r="AF766" s="125"/>
      <c r="AN766" s="127"/>
      <c r="AO766" s="127"/>
      <c r="AP766" s="127"/>
      <c r="AQ766" s="127"/>
      <c r="AR766" s="127"/>
      <c r="AS766" s="127"/>
      <c r="AT766" s="127"/>
      <c r="AU766" s="127"/>
      <c r="AV766" s="127"/>
      <c r="AW766" s="127"/>
      <c r="AX766" s="127"/>
      <c r="AY766" s="127"/>
      <c r="AZ766" s="127"/>
    </row>
    <row r="767" spans="1:52" s="126" customFormat="1" x14ac:dyDescent="0.25">
      <c r="A767" s="124"/>
      <c r="B767" s="125"/>
      <c r="F767" s="125"/>
      <c r="G767" s="125"/>
      <c r="O767" s="125"/>
      <c r="P767" s="125"/>
      <c r="Q767" s="125"/>
      <c r="R767" s="125"/>
      <c r="S767" s="125">
        <f t="shared" si="504"/>
        <v>0</v>
      </c>
      <c r="T767" s="125">
        <f t="shared" si="498"/>
        <v>0</v>
      </c>
      <c r="U767" s="125" t="str">
        <f t="shared" ref="U767:U830" si="506">IF(S767&gt;=24,"Muy Alto",IF(S767&gt;=10,"Alto",IF(S767&gt;=6,"Medio",IF(S767&gt;=0,"Bajo"))))</f>
        <v>Bajo</v>
      </c>
      <c r="V767" s="125" t="str">
        <f t="shared" si="499"/>
        <v>Bajo</v>
      </c>
      <c r="W767" s="125"/>
      <c r="X767" s="125"/>
      <c r="Y767" s="125">
        <f t="shared" si="505"/>
        <v>0</v>
      </c>
      <c r="Z767" s="125">
        <f t="shared" si="500"/>
        <v>0</v>
      </c>
      <c r="AA767" s="125" t="str">
        <f t="shared" ref="AA767:AA830" si="507">IF(Y767&gt;=600,"I",IF(Y767&gt;=150,"II",IF(Y767&gt;=40,"III",IF(Y767&gt;=0,"IV"))))</f>
        <v>IV</v>
      </c>
      <c r="AB767" s="125" t="str">
        <f t="shared" si="501"/>
        <v>IV</v>
      </c>
      <c r="AC767" s="125" t="str">
        <f t="shared" si="502"/>
        <v>Falta Valorar</v>
      </c>
      <c r="AD767" s="125" t="str">
        <f t="shared" si="503"/>
        <v>Falta Valorar</v>
      </c>
      <c r="AE767" s="125"/>
      <c r="AF767" s="125"/>
      <c r="AN767" s="127"/>
      <c r="AO767" s="127"/>
      <c r="AP767" s="127"/>
      <c r="AQ767" s="127"/>
      <c r="AR767" s="127"/>
      <c r="AS767" s="127"/>
      <c r="AT767" s="127"/>
      <c r="AU767" s="127"/>
      <c r="AV767" s="127"/>
      <c r="AW767" s="127"/>
      <c r="AX767" s="127"/>
      <c r="AY767" s="127"/>
      <c r="AZ767" s="127"/>
    </row>
    <row r="768" spans="1:52" s="126" customFormat="1" x14ac:dyDescent="0.25">
      <c r="A768" s="124"/>
      <c r="B768" s="125"/>
      <c r="F768" s="125"/>
      <c r="G768" s="125"/>
      <c r="O768" s="125"/>
      <c r="P768" s="125"/>
      <c r="Q768" s="125"/>
      <c r="R768" s="125"/>
      <c r="S768" s="125">
        <f t="shared" si="504"/>
        <v>0</v>
      </c>
      <c r="T768" s="125">
        <f t="shared" si="498"/>
        <v>0</v>
      </c>
      <c r="U768" s="125" t="str">
        <f t="shared" si="506"/>
        <v>Bajo</v>
      </c>
      <c r="V768" s="125" t="str">
        <f t="shared" si="499"/>
        <v>Bajo</v>
      </c>
      <c r="W768" s="125"/>
      <c r="X768" s="125"/>
      <c r="Y768" s="125">
        <f t="shared" si="505"/>
        <v>0</v>
      </c>
      <c r="Z768" s="125">
        <f t="shared" si="500"/>
        <v>0</v>
      </c>
      <c r="AA768" s="125" t="str">
        <f t="shared" si="507"/>
        <v>IV</v>
      </c>
      <c r="AB768" s="125" t="str">
        <f t="shared" si="501"/>
        <v>IV</v>
      </c>
      <c r="AC768" s="125" t="str">
        <f t="shared" si="502"/>
        <v>Falta Valorar</v>
      </c>
      <c r="AD768" s="125" t="str">
        <f t="shared" si="503"/>
        <v>Falta Valorar</v>
      </c>
      <c r="AE768" s="125"/>
      <c r="AF768" s="125"/>
      <c r="AN768" s="127"/>
      <c r="AO768" s="127"/>
      <c r="AP768" s="127"/>
      <c r="AQ768" s="127"/>
      <c r="AR768" s="127"/>
      <c r="AS768" s="127"/>
      <c r="AT768" s="127"/>
      <c r="AU768" s="127"/>
      <c r="AV768" s="127"/>
      <c r="AW768" s="127"/>
      <c r="AX768" s="127"/>
      <c r="AY768" s="127"/>
      <c r="AZ768" s="127"/>
    </row>
    <row r="769" spans="1:52" s="126" customFormat="1" x14ac:dyDescent="0.25">
      <c r="A769" s="124"/>
      <c r="B769" s="125"/>
      <c r="F769" s="125"/>
      <c r="G769" s="125"/>
      <c r="O769" s="125"/>
      <c r="P769" s="125"/>
      <c r="Q769" s="125"/>
      <c r="R769" s="125"/>
      <c r="S769" s="125">
        <f t="shared" si="504"/>
        <v>0</v>
      </c>
      <c r="T769" s="125">
        <f t="shared" si="498"/>
        <v>0</v>
      </c>
      <c r="U769" s="125" t="str">
        <f t="shared" si="506"/>
        <v>Bajo</v>
      </c>
      <c r="V769" s="125" t="str">
        <f t="shared" si="499"/>
        <v>Bajo</v>
      </c>
      <c r="W769" s="125"/>
      <c r="X769" s="125"/>
      <c r="Y769" s="125">
        <f t="shared" si="505"/>
        <v>0</v>
      </c>
      <c r="Z769" s="125">
        <f t="shared" si="500"/>
        <v>0</v>
      </c>
      <c r="AA769" s="125" t="str">
        <f t="shared" si="507"/>
        <v>IV</v>
      </c>
      <c r="AB769" s="125" t="str">
        <f t="shared" si="501"/>
        <v>IV</v>
      </c>
      <c r="AC769" s="125" t="str">
        <f t="shared" si="502"/>
        <v>Falta Valorar</v>
      </c>
      <c r="AD769" s="125" t="str">
        <f t="shared" si="503"/>
        <v>Falta Valorar</v>
      </c>
      <c r="AE769" s="125"/>
      <c r="AF769" s="125"/>
      <c r="AN769" s="127"/>
      <c r="AO769" s="127"/>
      <c r="AP769" s="127"/>
      <c r="AQ769" s="127"/>
      <c r="AR769" s="127"/>
      <c r="AS769" s="127"/>
      <c r="AT769" s="127"/>
      <c r="AU769" s="127"/>
      <c r="AV769" s="127"/>
      <c r="AW769" s="127"/>
      <c r="AX769" s="127"/>
      <c r="AY769" s="127"/>
      <c r="AZ769" s="127"/>
    </row>
    <row r="770" spans="1:52" s="126" customFormat="1" x14ac:dyDescent="0.25">
      <c r="A770" s="124"/>
      <c r="B770" s="125"/>
      <c r="F770" s="125"/>
      <c r="G770" s="125"/>
      <c r="O770" s="125"/>
      <c r="P770" s="125"/>
      <c r="Q770" s="125"/>
      <c r="R770" s="125"/>
      <c r="S770" s="125">
        <f t="shared" si="504"/>
        <v>0</v>
      </c>
      <c r="T770" s="125">
        <f t="shared" si="498"/>
        <v>0</v>
      </c>
      <c r="U770" s="125" t="str">
        <f t="shared" si="506"/>
        <v>Bajo</v>
      </c>
      <c r="V770" s="125" t="str">
        <f t="shared" si="499"/>
        <v>Bajo</v>
      </c>
      <c r="W770" s="125"/>
      <c r="X770" s="125"/>
      <c r="Y770" s="125">
        <f t="shared" si="505"/>
        <v>0</v>
      </c>
      <c r="Z770" s="125">
        <f t="shared" si="500"/>
        <v>0</v>
      </c>
      <c r="AA770" s="125" t="str">
        <f t="shared" si="507"/>
        <v>IV</v>
      </c>
      <c r="AB770" s="125" t="str">
        <f t="shared" si="501"/>
        <v>IV</v>
      </c>
      <c r="AC770" s="125" t="str">
        <f t="shared" si="502"/>
        <v>Falta Valorar</v>
      </c>
      <c r="AD770" s="125" t="str">
        <f t="shared" si="503"/>
        <v>Falta Valorar</v>
      </c>
      <c r="AE770" s="125"/>
      <c r="AF770" s="125"/>
      <c r="AN770" s="127"/>
      <c r="AO770" s="127"/>
      <c r="AP770" s="127"/>
      <c r="AQ770" s="127"/>
      <c r="AR770" s="127"/>
      <c r="AS770" s="127"/>
      <c r="AT770" s="127"/>
      <c r="AU770" s="127"/>
      <c r="AV770" s="127"/>
      <c r="AW770" s="127"/>
      <c r="AX770" s="127"/>
      <c r="AY770" s="127"/>
      <c r="AZ770" s="127"/>
    </row>
    <row r="771" spans="1:52" s="126" customFormat="1" x14ac:dyDescent="0.25">
      <c r="A771" s="124"/>
      <c r="B771" s="125"/>
      <c r="F771" s="125"/>
      <c r="G771" s="125"/>
      <c r="O771" s="125"/>
      <c r="P771" s="125"/>
      <c r="Q771" s="125"/>
      <c r="R771" s="125"/>
      <c r="S771" s="125">
        <f t="shared" si="504"/>
        <v>0</v>
      </c>
      <c r="T771" s="125">
        <f t="shared" si="498"/>
        <v>0</v>
      </c>
      <c r="U771" s="125" t="str">
        <f t="shared" si="506"/>
        <v>Bajo</v>
      </c>
      <c r="V771" s="125" t="str">
        <f t="shared" si="499"/>
        <v>Bajo</v>
      </c>
      <c r="W771" s="125"/>
      <c r="X771" s="125"/>
      <c r="Y771" s="125">
        <f t="shared" si="505"/>
        <v>0</v>
      </c>
      <c r="Z771" s="125">
        <f t="shared" si="500"/>
        <v>0</v>
      </c>
      <c r="AA771" s="125" t="str">
        <f t="shared" si="507"/>
        <v>IV</v>
      </c>
      <c r="AB771" s="125" t="str">
        <f t="shared" si="501"/>
        <v>IV</v>
      </c>
      <c r="AC771" s="125" t="str">
        <f t="shared" si="502"/>
        <v>Falta Valorar</v>
      </c>
      <c r="AD771" s="125" t="str">
        <f t="shared" si="503"/>
        <v>Falta Valorar</v>
      </c>
      <c r="AE771" s="125"/>
      <c r="AF771" s="125"/>
      <c r="AN771" s="127"/>
      <c r="AO771" s="127"/>
      <c r="AP771" s="127"/>
      <c r="AQ771" s="127"/>
      <c r="AR771" s="127"/>
      <c r="AS771" s="127"/>
      <c r="AT771" s="127"/>
      <c r="AU771" s="127"/>
      <c r="AV771" s="127"/>
      <c r="AW771" s="127"/>
      <c r="AX771" s="127"/>
      <c r="AY771" s="127"/>
      <c r="AZ771" s="127"/>
    </row>
    <row r="772" spans="1:52" s="126" customFormat="1" x14ac:dyDescent="0.25">
      <c r="A772" s="124"/>
      <c r="B772" s="125"/>
      <c r="F772" s="125"/>
      <c r="G772" s="125"/>
      <c r="O772" s="125"/>
      <c r="P772" s="125"/>
      <c r="Q772" s="125"/>
      <c r="R772" s="125"/>
      <c r="S772" s="125">
        <f t="shared" si="504"/>
        <v>0</v>
      </c>
      <c r="T772" s="125">
        <f t="shared" ref="T772:T835" si="508">P772*R772</f>
        <v>0</v>
      </c>
      <c r="U772" s="125" t="str">
        <f t="shared" si="506"/>
        <v>Bajo</v>
      </c>
      <c r="V772" s="125" t="str">
        <f t="shared" ref="V772:V835" si="509">IF(T772&gt;=24,"Muy Alto",IF(T772&gt;=10,"Alto",IF(T772&gt;=6,"Medio",IF(T772&gt;=0,"Bajo"))))</f>
        <v>Bajo</v>
      </c>
      <c r="W772" s="125"/>
      <c r="X772" s="125"/>
      <c r="Y772" s="125">
        <f t="shared" si="505"/>
        <v>0</v>
      </c>
      <c r="Z772" s="125">
        <f t="shared" ref="Z772:Z835" si="510">T772*X772</f>
        <v>0</v>
      </c>
      <c r="AA772" s="125" t="str">
        <f t="shared" si="507"/>
        <v>IV</v>
      </c>
      <c r="AB772" s="125" t="str">
        <f t="shared" ref="AB772:AB835" si="511">IF(Z772&gt;=600,"I",IF(Z772&gt;=150,"II",IF(Z772&gt;=40,"III",IF(Z772&gt;=0,"IV"))))</f>
        <v>IV</v>
      </c>
      <c r="AC772" s="125" t="str">
        <f t="shared" ref="AC772:AC835" si="512">IF(Y772&gt;=600,"NO Aceptable",IF(Y772&gt;=150,"Aceptable con control",IF(Y772&gt;=40,"Mejorable",IF(Y772&gt;0,"Aceptable",IF(Y772=0,"Falta Valorar")))))</f>
        <v>Falta Valorar</v>
      </c>
      <c r="AD772" s="125" t="str">
        <f t="shared" ref="AD772:AD835" si="513">IF(Z772&gt;=600,"NO Aceptable",IF(Z772&gt;=150,"Aceptable con control",IF(Z772&gt;=40,"Mejorable",IF(Z772&gt;0,"Aceptable",IF(Z772=0,"Falta Valorar")))))</f>
        <v>Falta Valorar</v>
      </c>
      <c r="AE772" s="125"/>
      <c r="AF772" s="125"/>
      <c r="AN772" s="127"/>
      <c r="AO772" s="127"/>
      <c r="AP772" s="127"/>
      <c r="AQ772" s="127"/>
      <c r="AR772" s="127"/>
      <c r="AS772" s="127"/>
      <c r="AT772" s="127"/>
      <c r="AU772" s="127"/>
      <c r="AV772" s="127"/>
      <c r="AW772" s="127"/>
      <c r="AX772" s="127"/>
      <c r="AY772" s="127"/>
      <c r="AZ772" s="127"/>
    </row>
    <row r="773" spans="1:52" s="126" customFormat="1" x14ac:dyDescent="0.25">
      <c r="A773" s="124"/>
      <c r="B773" s="125"/>
      <c r="F773" s="125"/>
      <c r="G773" s="125"/>
      <c r="O773" s="125"/>
      <c r="P773" s="125"/>
      <c r="Q773" s="125"/>
      <c r="R773" s="125"/>
      <c r="S773" s="125">
        <f t="shared" si="504"/>
        <v>0</v>
      </c>
      <c r="T773" s="125">
        <f t="shared" si="508"/>
        <v>0</v>
      </c>
      <c r="U773" s="125" t="str">
        <f t="shared" si="506"/>
        <v>Bajo</v>
      </c>
      <c r="V773" s="125" t="str">
        <f t="shared" si="509"/>
        <v>Bajo</v>
      </c>
      <c r="W773" s="125"/>
      <c r="X773" s="125"/>
      <c r="Y773" s="125">
        <f t="shared" si="505"/>
        <v>0</v>
      </c>
      <c r="Z773" s="125">
        <f t="shared" si="510"/>
        <v>0</v>
      </c>
      <c r="AA773" s="125" t="str">
        <f t="shared" si="507"/>
        <v>IV</v>
      </c>
      <c r="AB773" s="125" t="str">
        <f t="shared" si="511"/>
        <v>IV</v>
      </c>
      <c r="AC773" s="125" t="str">
        <f t="shared" si="512"/>
        <v>Falta Valorar</v>
      </c>
      <c r="AD773" s="125" t="str">
        <f t="shared" si="513"/>
        <v>Falta Valorar</v>
      </c>
      <c r="AE773" s="125"/>
      <c r="AF773" s="125"/>
      <c r="AN773" s="127"/>
      <c r="AO773" s="127"/>
      <c r="AP773" s="127"/>
      <c r="AQ773" s="127"/>
      <c r="AR773" s="127"/>
      <c r="AS773" s="127"/>
      <c r="AT773" s="127"/>
      <c r="AU773" s="127"/>
      <c r="AV773" s="127"/>
      <c r="AW773" s="127"/>
      <c r="AX773" s="127"/>
      <c r="AY773" s="127"/>
      <c r="AZ773" s="127"/>
    </row>
    <row r="774" spans="1:52" s="126" customFormat="1" x14ac:dyDescent="0.25">
      <c r="A774" s="124"/>
      <c r="B774" s="125"/>
      <c r="F774" s="125"/>
      <c r="G774" s="125"/>
      <c r="O774" s="125"/>
      <c r="P774" s="125"/>
      <c r="Q774" s="125"/>
      <c r="R774" s="125"/>
      <c r="S774" s="125">
        <f t="shared" si="504"/>
        <v>0</v>
      </c>
      <c r="T774" s="125">
        <f t="shared" si="508"/>
        <v>0</v>
      </c>
      <c r="U774" s="125" t="str">
        <f t="shared" si="506"/>
        <v>Bajo</v>
      </c>
      <c r="V774" s="125" t="str">
        <f t="shared" si="509"/>
        <v>Bajo</v>
      </c>
      <c r="W774" s="125"/>
      <c r="X774" s="125"/>
      <c r="Y774" s="125">
        <f t="shared" si="505"/>
        <v>0</v>
      </c>
      <c r="Z774" s="125">
        <f t="shared" si="510"/>
        <v>0</v>
      </c>
      <c r="AA774" s="125" t="str">
        <f t="shared" si="507"/>
        <v>IV</v>
      </c>
      <c r="AB774" s="125" t="str">
        <f t="shared" si="511"/>
        <v>IV</v>
      </c>
      <c r="AC774" s="125" t="str">
        <f t="shared" si="512"/>
        <v>Falta Valorar</v>
      </c>
      <c r="AD774" s="125" t="str">
        <f t="shared" si="513"/>
        <v>Falta Valorar</v>
      </c>
      <c r="AE774" s="125"/>
      <c r="AF774" s="125"/>
      <c r="AN774" s="127"/>
      <c r="AO774" s="127"/>
      <c r="AP774" s="127"/>
      <c r="AQ774" s="127"/>
      <c r="AR774" s="127"/>
      <c r="AS774" s="127"/>
      <c r="AT774" s="127"/>
      <c r="AU774" s="127"/>
      <c r="AV774" s="127"/>
      <c r="AW774" s="127"/>
      <c r="AX774" s="127"/>
      <c r="AY774" s="127"/>
      <c r="AZ774" s="127"/>
    </row>
    <row r="775" spans="1:52" s="126" customFormat="1" x14ac:dyDescent="0.25">
      <c r="A775" s="124"/>
      <c r="B775" s="125"/>
      <c r="F775" s="125"/>
      <c r="G775" s="125"/>
      <c r="O775" s="125"/>
      <c r="P775" s="125"/>
      <c r="Q775" s="125"/>
      <c r="R775" s="125"/>
      <c r="S775" s="125">
        <f t="shared" si="504"/>
        <v>0</v>
      </c>
      <c r="T775" s="125">
        <f t="shared" si="508"/>
        <v>0</v>
      </c>
      <c r="U775" s="125" t="str">
        <f t="shared" si="506"/>
        <v>Bajo</v>
      </c>
      <c r="V775" s="125" t="str">
        <f t="shared" si="509"/>
        <v>Bajo</v>
      </c>
      <c r="W775" s="125"/>
      <c r="X775" s="125"/>
      <c r="Y775" s="125">
        <f t="shared" si="505"/>
        <v>0</v>
      </c>
      <c r="Z775" s="125">
        <f t="shared" si="510"/>
        <v>0</v>
      </c>
      <c r="AA775" s="125" t="str">
        <f t="shared" si="507"/>
        <v>IV</v>
      </c>
      <c r="AB775" s="125" t="str">
        <f t="shared" si="511"/>
        <v>IV</v>
      </c>
      <c r="AC775" s="125" t="str">
        <f t="shared" si="512"/>
        <v>Falta Valorar</v>
      </c>
      <c r="AD775" s="125" t="str">
        <f t="shared" si="513"/>
        <v>Falta Valorar</v>
      </c>
      <c r="AE775" s="125"/>
      <c r="AF775" s="125"/>
      <c r="AN775" s="127"/>
      <c r="AO775" s="127"/>
      <c r="AP775" s="127"/>
      <c r="AQ775" s="127"/>
      <c r="AR775" s="127"/>
      <c r="AS775" s="127"/>
      <c r="AT775" s="127"/>
      <c r="AU775" s="127"/>
      <c r="AV775" s="127"/>
      <c r="AW775" s="127"/>
      <c r="AX775" s="127"/>
      <c r="AY775" s="127"/>
      <c r="AZ775" s="127"/>
    </row>
    <row r="776" spans="1:52" s="126" customFormat="1" x14ac:dyDescent="0.25">
      <c r="A776" s="124"/>
      <c r="B776" s="125"/>
      <c r="F776" s="125"/>
      <c r="G776" s="125"/>
      <c r="O776" s="125"/>
      <c r="P776" s="125"/>
      <c r="Q776" s="125"/>
      <c r="R776" s="125"/>
      <c r="S776" s="125">
        <f t="shared" si="504"/>
        <v>0</v>
      </c>
      <c r="T776" s="125">
        <f t="shared" si="508"/>
        <v>0</v>
      </c>
      <c r="U776" s="125" t="str">
        <f t="shared" si="506"/>
        <v>Bajo</v>
      </c>
      <c r="V776" s="125" t="str">
        <f t="shared" si="509"/>
        <v>Bajo</v>
      </c>
      <c r="W776" s="125"/>
      <c r="X776" s="125"/>
      <c r="Y776" s="125">
        <f t="shared" si="505"/>
        <v>0</v>
      </c>
      <c r="Z776" s="125">
        <f t="shared" si="510"/>
        <v>0</v>
      </c>
      <c r="AA776" s="125" t="str">
        <f t="shared" si="507"/>
        <v>IV</v>
      </c>
      <c r="AB776" s="125" t="str">
        <f t="shared" si="511"/>
        <v>IV</v>
      </c>
      <c r="AC776" s="125" t="str">
        <f t="shared" si="512"/>
        <v>Falta Valorar</v>
      </c>
      <c r="AD776" s="125" t="str">
        <f t="shared" si="513"/>
        <v>Falta Valorar</v>
      </c>
      <c r="AE776" s="125"/>
      <c r="AF776" s="125"/>
      <c r="AN776" s="127"/>
      <c r="AO776" s="127"/>
      <c r="AP776" s="127"/>
      <c r="AQ776" s="127"/>
      <c r="AR776" s="127"/>
      <c r="AS776" s="127"/>
      <c r="AT776" s="127"/>
      <c r="AU776" s="127"/>
      <c r="AV776" s="127"/>
      <c r="AW776" s="127"/>
      <c r="AX776" s="127"/>
      <c r="AY776" s="127"/>
      <c r="AZ776" s="127"/>
    </row>
    <row r="777" spans="1:52" s="126" customFormat="1" x14ac:dyDescent="0.25">
      <c r="A777" s="124"/>
      <c r="B777" s="125"/>
      <c r="F777" s="125"/>
      <c r="G777" s="125"/>
      <c r="O777" s="125"/>
      <c r="P777" s="125"/>
      <c r="Q777" s="125"/>
      <c r="R777" s="125"/>
      <c r="S777" s="125">
        <f t="shared" si="504"/>
        <v>0</v>
      </c>
      <c r="T777" s="125">
        <f t="shared" si="508"/>
        <v>0</v>
      </c>
      <c r="U777" s="125" t="str">
        <f t="shared" si="506"/>
        <v>Bajo</v>
      </c>
      <c r="V777" s="125" t="str">
        <f t="shared" si="509"/>
        <v>Bajo</v>
      </c>
      <c r="W777" s="125"/>
      <c r="X777" s="125"/>
      <c r="Y777" s="125">
        <f t="shared" si="505"/>
        <v>0</v>
      </c>
      <c r="Z777" s="125">
        <f t="shared" si="510"/>
        <v>0</v>
      </c>
      <c r="AA777" s="125" t="str">
        <f t="shared" si="507"/>
        <v>IV</v>
      </c>
      <c r="AB777" s="125" t="str">
        <f t="shared" si="511"/>
        <v>IV</v>
      </c>
      <c r="AC777" s="125" t="str">
        <f t="shared" si="512"/>
        <v>Falta Valorar</v>
      </c>
      <c r="AD777" s="125" t="str">
        <f t="shared" si="513"/>
        <v>Falta Valorar</v>
      </c>
      <c r="AE777" s="125"/>
      <c r="AF777" s="125"/>
      <c r="AN777" s="127"/>
      <c r="AO777" s="127"/>
      <c r="AP777" s="127"/>
      <c r="AQ777" s="127"/>
      <c r="AR777" s="127"/>
      <c r="AS777" s="127"/>
      <c r="AT777" s="127"/>
      <c r="AU777" s="127"/>
      <c r="AV777" s="127"/>
      <c r="AW777" s="127"/>
      <c r="AX777" s="127"/>
      <c r="AY777" s="127"/>
      <c r="AZ777" s="127"/>
    </row>
    <row r="778" spans="1:52" s="126" customFormat="1" x14ac:dyDescent="0.25">
      <c r="A778" s="124"/>
      <c r="B778" s="125"/>
      <c r="F778" s="125"/>
      <c r="G778" s="125"/>
      <c r="O778" s="125"/>
      <c r="P778" s="125"/>
      <c r="Q778" s="125"/>
      <c r="R778" s="125"/>
      <c r="S778" s="125">
        <f t="shared" si="504"/>
        <v>0</v>
      </c>
      <c r="T778" s="125">
        <f t="shared" si="508"/>
        <v>0</v>
      </c>
      <c r="U778" s="125" t="str">
        <f t="shared" si="506"/>
        <v>Bajo</v>
      </c>
      <c r="V778" s="125" t="str">
        <f t="shared" si="509"/>
        <v>Bajo</v>
      </c>
      <c r="W778" s="125"/>
      <c r="X778" s="125"/>
      <c r="Y778" s="125">
        <f t="shared" si="505"/>
        <v>0</v>
      </c>
      <c r="Z778" s="125">
        <f t="shared" si="510"/>
        <v>0</v>
      </c>
      <c r="AA778" s="125" t="str">
        <f t="shared" si="507"/>
        <v>IV</v>
      </c>
      <c r="AB778" s="125" t="str">
        <f t="shared" si="511"/>
        <v>IV</v>
      </c>
      <c r="AC778" s="125" t="str">
        <f t="shared" si="512"/>
        <v>Falta Valorar</v>
      </c>
      <c r="AD778" s="125" t="str">
        <f t="shared" si="513"/>
        <v>Falta Valorar</v>
      </c>
      <c r="AE778" s="125"/>
      <c r="AF778" s="125"/>
      <c r="AN778" s="127"/>
      <c r="AO778" s="127"/>
      <c r="AP778" s="127"/>
      <c r="AQ778" s="127"/>
      <c r="AR778" s="127"/>
      <c r="AS778" s="127"/>
      <c r="AT778" s="127"/>
      <c r="AU778" s="127"/>
      <c r="AV778" s="127"/>
      <c r="AW778" s="127"/>
      <c r="AX778" s="127"/>
      <c r="AY778" s="127"/>
      <c r="AZ778" s="127"/>
    </row>
    <row r="779" spans="1:52" s="126" customFormat="1" x14ac:dyDescent="0.25">
      <c r="A779" s="124"/>
      <c r="B779" s="125"/>
      <c r="F779" s="125"/>
      <c r="G779" s="125"/>
      <c r="O779" s="125"/>
      <c r="P779" s="125"/>
      <c r="Q779" s="125"/>
      <c r="R779" s="125"/>
      <c r="S779" s="125">
        <f t="shared" ref="S779:S842" si="514">O779*Q779</f>
        <v>0</v>
      </c>
      <c r="T779" s="125">
        <f t="shared" si="508"/>
        <v>0</v>
      </c>
      <c r="U779" s="125" t="str">
        <f t="shared" si="506"/>
        <v>Bajo</v>
      </c>
      <c r="V779" s="125" t="str">
        <f t="shared" si="509"/>
        <v>Bajo</v>
      </c>
      <c r="W779" s="125"/>
      <c r="X779" s="125"/>
      <c r="Y779" s="125">
        <f t="shared" ref="Y779:Y842" si="515">S779*W779</f>
        <v>0</v>
      </c>
      <c r="Z779" s="125">
        <f t="shared" si="510"/>
        <v>0</v>
      </c>
      <c r="AA779" s="125" t="str">
        <f t="shared" si="507"/>
        <v>IV</v>
      </c>
      <c r="AB779" s="125" t="str">
        <f t="shared" si="511"/>
        <v>IV</v>
      </c>
      <c r="AC779" s="125" t="str">
        <f t="shared" si="512"/>
        <v>Falta Valorar</v>
      </c>
      <c r="AD779" s="125" t="str">
        <f t="shared" si="513"/>
        <v>Falta Valorar</v>
      </c>
      <c r="AE779" s="125"/>
      <c r="AF779" s="125"/>
      <c r="AN779" s="127"/>
      <c r="AO779" s="127"/>
      <c r="AP779" s="127"/>
      <c r="AQ779" s="127"/>
      <c r="AR779" s="127"/>
      <c r="AS779" s="127"/>
      <c r="AT779" s="127"/>
      <c r="AU779" s="127"/>
      <c r="AV779" s="127"/>
      <c r="AW779" s="127"/>
      <c r="AX779" s="127"/>
      <c r="AY779" s="127"/>
      <c r="AZ779" s="127"/>
    </row>
    <row r="780" spans="1:52" s="126" customFormat="1" x14ac:dyDescent="0.25">
      <c r="A780" s="124"/>
      <c r="B780" s="125"/>
      <c r="F780" s="125"/>
      <c r="G780" s="125"/>
      <c r="O780" s="125"/>
      <c r="P780" s="125"/>
      <c r="Q780" s="125"/>
      <c r="R780" s="125"/>
      <c r="S780" s="125">
        <f t="shared" si="514"/>
        <v>0</v>
      </c>
      <c r="T780" s="125">
        <f t="shared" si="508"/>
        <v>0</v>
      </c>
      <c r="U780" s="125" t="str">
        <f t="shared" si="506"/>
        <v>Bajo</v>
      </c>
      <c r="V780" s="125" t="str">
        <f t="shared" si="509"/>
        <v>Bajo</v>
      </c>
      <c r="W780" s="125"/>
      <c r="X780" s="125"/>
      <c r="Y780" s="125">
        <f t="shared" si="515"/>
        <v>0</v>
      </c>
      <c r="Z780" s="125">
        <f t="shared" si="510"/>
        <v>0</v>
      </c>
      <c r="AA780" s="125" t="str">
        <f t="shared" si="507"/>
        <v>IV</v>
      </c>
      <c r="AB780" s="125" t="str">
        <f t="shared" si="511"/>
        <v>IV</v>
      </c>
      <c r="AC780" s="125" t="str">
        <f t="shared" si="512"/>
        <v>Falta Valorar</v>
      </c>
      <c r="AD780" s="125" t="str">
        <f t="shared" si="513"/>
        <v>Falta Valorar</v>
      </c>
      <c r="AE780" s="125"/>
      <c r="AF780" s="125"/>
      <c r="AN780" s="127"/>
      <c r="AO780" s="127"/>
      <c r="AP780" s="127"/>
      <c r="AQ780" s="127"/>
      <c r="AR780" s="127"/>
      <c r="AS780" s="127"/>
      <c r="AT780" s="127"/>
      <c r="AU780" s="127"/>
      <c r="AV780" s="127"/>
      <c r="AW780" s="127"/>
      <c r="AX780" s="127"/>
      <c r="AY780" s="127"/>
      <c r="AZ780" s="127"/>
    </row>
    <row r="781" spans="1:52" s="126" customFormat="1" x14ac:dyDescent="0.25">
      <c r="A781" s="124"/>
      <c r="B781" s="125"/>
      <c r="F781" s="125"/>
      <c r="G781" s="125"/>
      <c r="O781" s="125"/>
      <c r="P781" s="125"/>
      <c r="Q781" s="125"/>
      <c r="R781" s="125"/>
      <c r="S781" s="125">
        <f t="shared" si="514"/>
        <v>0</v>
      </c>
      <c r="T781" s="125">
        <f t="shared" si="508"/>
        <v>0</v>
      </c>
      <c r="U781" s="125" t="str">
        <f t="shared" si="506"/>
        <v>Bajo</v>
      </c>
      <c r="V781" s="125" t="str">
        <f t="shared" si="509"/>
        <v>Bajo</v>
      </c>
      <c r="W781" s="125"/>
      <c r="X781" s="125"/>
      <c r="Y781" s="125">
        <f t="shared" si="515"/>
        <v>0</v>
      </c>
      <c r="Z781" s="125">
        <f t="shared" si="510"/>
        <v>0</v>
      </c>
      <c r="AA781" s="125" t="str">
        <f t="shared" si="507"/>
        <v>IV</v>
      </c>
      <c r="AB781" s="125" t="str">
        <f t="shared" si="511"/>
        <v>IV</v>
      </c>
      <c r="AC781" s="125" t="str">
        <f t="shared" si="512"/>
        <v>Falta Valorar</v>
      </c>
      <c r="AD781" s="125" t="str">
        <f t="shared" si="513"/>
        <v>Falta Valorar</v>
      </c>
      <c r="AE781" s="125"/>
      <c r="AF781" s="125"/>
      <c r="AN781" s="127"/>
      <c r="AO781" s="127"/>
      <c r="AP781" s="127"/>
      <c r="AQ781" s="127"/>
      <c r="AR781" s="127"/>
      <c r="AS781" s="127"/>
      <c r="AT781" s="127"/>
      <c r="AU781" s="127"/>
      <c r="AV781" s="127"/>
      <c r="AW781" s="127"/>
      <c r="AX781" s="127"/>
      <c r="AY781" s="127"/>
      <c r="AZ781" s="127"/>
    </row>
    <row r="782" spans="1:52" s="126" customFormat="1" x14ac:dyDescent="0.25">
      <c r="A782" s="124"/>
      <c r="B782" s="125"/>
      <c r="F782" s="125"/>
      <c r="G782" s="125"/>
      <c r="O782" s="125"/>
      <c r="P782" s="125"/>
      <c r="Q782" s="125"/>
      <c r="R782" s="125"/>
      <c r="S782" s="125">
        <f t="shared" si="514"/>
        <v>0</v>
      </c>
      <c r="T782" s="125">
        <f t="shared" si="508"/>
        <v>0</v>
      </c>
      <c r="U782" s="125" t="str">
        <f t="shared" si="506"/>
        <v>Bajo</v>
      </c>
      <c r="V782" s="125" t="str">
        <f t="shared" si="509"/>
        <v>Bajo</v>
      </c>
      <c r="W782" s="125"/>
      <c r="X782" s="125"/>
      <c r="Y782" s="125">
        <f t="shared" si="515"/>
        <v>0</v>
      </c>
      <c r="Z782" s="125">
        <f t="shared" si="510"/>
        <v>0</v>
      </c>
      <c r="AA782" s="125" t="str">
        <f t="shared" si="507"/>
        <v>IV</v>
      </c>
      <c r="AB782" s="125" t="str">
        <f t="shared" si="511"/>
        <v>IV</v>
      </c>
      <c r="AC782" s="125" t="str">
        <f t="shared" si="512"/>
        <v>Falta Valorar</v>
      </c>
      <c r="AD782" s="125" t="str">
        <f t="shared" si="513"/>
        <v>Falta Valorar</v>
      </c>
      <c r="AE782" s="125"/>
      <c r="AF782" s="125"/>
      <c r="AN782" s="127"/>
      <c r="AO782" s="127"/>
      <c r="AP782" s="127"/>
      <c r="AQ782" s="127"/>
      <c r="AR782" s="127"/>
      <c r="AS782" s="127"/>
      <c r="AT782" s="127"/>
      <c r="AU782" s="127"/>
      <c r="AV782" s="127"/>
      <c r="AW782" s="127"/>
      <c r="AX782" s="127"/>
      <c r="AY782" s="127"/>
      <c r="AZ782" s="127"/>
    </row>
    <row r="783" spans="1:52" s="126" customFormat="1" x14ac:dyDescent="0.25">
      <c r="A783" s="124"/>
      <c r="B783" s="125"/>
      <c r="F783" s="125"/>
      <c r="G783" s="125"/>
      <c r="O783" s="125"/>
      <c r="P783" s="125"/>
      <c r="Q783" s="125"/>
      <c r="R783" s="125"/>
      <c r="S783" s="125">
        <f t="shared" si="514"/>
        <v>0</v>
      </c>
      <c r="T783" s="125">
        <f t="shared" si="508"/>
        <v>0</v>
      </c>
      <c r="U783" s="125" t="str">
        <f t="shared" si="506"/>
        <v>Bajo</v>
      </c>
      <c r="V783" s="125" t="str">
        <f t="shared" si="509"/>
        <v>Bajo</v>
      </c>
      <c r="W783" s="125"/>
      <c r="X783" s="125"/>
      <c r="Y783" s="125">
        <f t="shared" si="515"/>
        <v>0</v>
      </c>
      <c r="Z783" s="125">
        <f t="shared" si="510"/>
        <v>0</v>
      </c>
      <c r="AA783" s="125" t="str">
        <f t="shared" si="507"/>
        <v>IV</v>
      </c>
      <c r="AB783" s="125" t="str">
        <f t="shared" si="511"/>
        <v>IV</v>
      </c>
      <c r="AC783" s="125" t="str">
        <f t="shared" si="512"/>
        <v>Falta Valorar</v>
      </c>
      <c r="AD783" s="125" t="str">
        <f t="shared" si="513"/>
        <v>Falta Valorar</v>
      </c>
      <c r="AE783" s="125"/>
      <c r="AF783" s="125"/>
      <c r="AN783" s="127"/>
      <c r="AO783" s="127"/>
      <c r="AP783" s="127"/>
      <c r="AQ783" s="127"/>
      <c r="AR783" s="127"/>
      <c r="AS783" s="127"/>
      <c r="AT783" s="127"/>
      <c r="AU783" s="127"/>
      <c r="AV783" s="127"/>
      <c r="AW783" s="127"/>
      <c r="AX783" s="127"/>
      <c r="AY783" s="127"/>
      <c r="AZ783" s="127"/>
    </row>
    <row r="784" spans="1:52" s="126" customFormat="1" x14ac:dyDescent="0.25">
      <c r="A784" s="124"/>
      <c r="B784" s="125"/>
      <c r="F784" s="125"/>
      <c r="G784" s="125"/>
      <c r="O784" s="125"/>
      <c r="P784" s="125"/>
      <c r="Q784" s="125"/>
      <c r="R784" s="125"/>
      <c r="S784" s="125">
        <f t="shared" si="514"/>
        <v>0</v>
      </c>
      <c r="T784" s="125">
        <f t="shared" si="508"/>
        <v>0</v>
      </c>
      <c r="U784" s="125" t="str">
        <f t="shared" si="506"/>
        <v>Bajo</v>
      </c>
      <c r="V784" s="125" t="str">
        <f t="shared" si="509"/>
        <v>Bajo</v>
      </c>
      <c r="W784" s="125"/>
      <c r="X784" s="125"/>
      <c r="Y784" s="125">
        <f t="shared" si="515"/>
        <v>0</v>
      </c>
      <c r="Z784" s="125">
        <f t="shared" si="510"/>
        <v>0</v>
      </c>
      <c r="AA784" s="125" t="str">
        <f t="shared" si="507"/>
        <v>IV</v>
      </c>
      <c r="AB784" s="125" t="str">
        <f t="shared" si="511"/>
        <v>IV</v>
      </c>
      <c r="AC784" s="125" t="str">
        <f t="shared" si="512"/>
        <v>Falta Valorar</v>
      </c>
      <c r="AD784" s="125" t="str">
        <f t="shared" si="513"/>
        <v>Falta Valorar</v>
      </c>
      <c r="AE784" s="125"/>
      <c r="AF784" s="125"/>
      <c r="AN784" s="127"/>
      <c r="AO784" s="127"/>
      <c r="AP784" s="127"/>
      <c r="AQ784" s="127"/>
      <c r="AR784" s="127"/>
      <c r="AS784" s="127"/>
      <c r="AT784" s="127"/>
      <c r="AU784" s="127"/>
      <c r="AV784" s="127"/>
      <c r="AW784" s="127"/>
      <c r="AX784" s="127"/>
      <c r="AY784" s="127"/>
      <c r="AZ784" s="127"/>
    </row>
    <row r="785" spans="1:52" s="126" customFormat="1" x14ac:dyDescent="0.25">
      <c r="A785" s="124"/>
      <c r="B785" s="125"/>
      <c r="F785" s="125"/>
      <c r="G785" s="125"/>
      <c r="O785" s="125"/>
      <c r="P785" s="125"/>
      <c r="Q785" s="125"/>
      <c r="R785" s="125"/>
      <c r="S785" s="125">
        <f t="shared" si="514"/>
        <v>0</v>
      </c>
      <c r="T785" s="125">
        <f t="shared" si="508"/>
        <v>0</v>
      </c>
      <c r="U785" s="125" t="str">
        <f t="shared" si="506"/>
        <v>Bajo</v>
      </c>
      <c r="V785" s="125" t="str">
        <f t="shared" si="509"/>
        <v>Bajo</v>
      </c>
      <c r="W785" s="125"/>
      <c r="X785" s="125"/>
      <c r="Y785" s="125">
        <f t="shared" si="515"/>
        <v>0</v>
      </c>
      <c r="Z785" s="125">
        <f t="shared" si="510"/>
        <v>0</v>
      </c>
      <c r="AA785" s="125" t="str">
        <f t="shared" si="507"/>
        <v>IV</v>
      </c>
      <c r="AB785" s="125" t="str">
        <f t="shared" si="511"/>
        <v>IV</v>
      </c>
      <c r="AC785" s="125" t="str">
        <f t="shared" si="512"/>
        <v>Falta Valorar</v>
      </c>
      <c r="AD785" s="125" t="str">
        <f t="shared" si="513"/>
        <v>Falta Valorar</v>
      </c>
      <c r="AE785" s="125"/>
      <c r="AF785" s="125"/>
      <c r="AN785" s="127"/>
      <c r="AO785" s="127"/>
      <c r="AP785" s="127"/>
      <c r="AQ785" s="127"/>
      <c r="AR785" s="127"/>
      <c r="AS785" s="127"/>
      <c r="AT785" s="127"/>
      <c r="AU785" s="127"/>
      <c r="AV785" s="127"/>
      <c r="AW785" s="127"/>
      <c r="AX785" s="127"/>
      <c r="AY785" s="127"/>
      <c r="AZ785" s="127"/>
    </row>
    <row r="786" spans="1:52" s="126" customFormat="1" x14ac:dyDescent="0.25">
      <c r="A786" s="124"/>
      <c r="B786" s="125"/>
      <c r="F786" s="125"/>
      <c r="G786" s="125"/>
      <c r="O786" s="125"/>
      <c r="P786" s="125"/>
      <c r="Q786" s="125"/>
      <c r="R786" s="125"/>
      <c r="S786" s="125">
        <f t="shared" si="514"/>
        <v>0</v>
      </c>
      <c r="T786" s="125">
        <f t="shared" si="508"/>
        <v>0</v>
      </c>
      <c r="U786" s="125" t="str">
        <f t="shared" si="506"/>
        <v>Bajo</v>
      </c>
      <c r="V786" s="125" t="str">
        <f t="shared" si="509"/>
        <v>Bajo</v>
      </c>
      <c r="W786" s="125"/>
      <c r="X786" s="125"/>
      <c r="Y786" s="125">
        <f t="shared" si="515"/>
        <v>0</v>
      </c>
      <c r="Z786" s="125">
        <f t="shared" si="510"/>
        <v>0</v>
      </c>
      <c r="AA786" s="125" t="str">
        <f t="shared" si="507"/>
        <v>IV</v>
      </c>
      <c r="AB786" s="125" t="str">
        <f t="shared" si="511"/>
        <v>IV</v>
      </c>
      <c r="AC786" s="125" t="str">
        <f t="shared" si="512"/>
        <v>Falta Valorar</v>
      </c>
      <c r="AD786" s="125" t="str">
        <f t="shared" si="513"/>
        <v>Falta Valorar</v>
      </c>
      <c r="AE786" s="125"/>
      <c r="AF786" s="125"/>
      <c r="AN786" s="127"/>
      <c r="AO786" s="127"/>
      <c r="AP786" s="127"/>
      <c r="AQ786" s="127"/>
      <c r="AR786" s="127"/>
      <c r="AS786" s="127"/>
      <c r="AT786" s="127"/>
      <c r="AU786" s="127"/>
      <c r="AV786" s="127"/>
      <c r="AW786" s="127"/>
      <c r="AX786" s="127"/>
      <c r="AY786" s="127"/>
      <c r="AZ786" s="127"/>
    </row>
    <row r="787" spans="1:52" s="126" customFormat="1" x14ac:dyDescent="0.25">
      <c r="A787" s="124"/>
      <c r="B787" s="125"/>
      <c r="F787" s="125"/>
      <c r="G787" s="125"/>
      <c r="O787" s="125"/>
      <c r="P787" s="125"/>
      <c r="Q787" s="125"/>
      <c r="R787" s="125"/>
      <c r="S787" s="125">
        <f t="shared" si="514"/>
        <v>0</v>
      </c>
      <c r="T787" s="125">
        <f t="shared" si="508"/>
        <v>0</v>
      </c>
      <c r="U787" s="125" t="str">
        <f t="shared" si="506"/>
        <v>Bajo</v>
      </c>
      <c r="V787" s="125" t="str">
        <f t="shared" si="509"/>
        <v>Bajo</v>
      </c>
      <c r="W787" s="125"/>
      <c r="X787" s="125"/>
      <c r="Y787" s="125">
        <f t="shared" si="515"/>
        <v>0</v>
      </c>
      <c r="Z787" s="125">
        <f t="shared" si="510"/>
        <v>0</v>
      </c>
      <c r="AA787" s="125" t="str">
        <f t="shared" si="507"/>
        <v>IV</v>
      </c>
      <c r="AB787" s="125" t="str">
        <f t="shared" si="511"/>
        <v>IV</v>
      </c>
      <c r="AC787" s="125" t="str">
        <f t="shared" si="512"/>
        <v>Falta Valorar</v>
      </c>
      <c r="AD787" s="125" t="str">
        <f t="shared" si="513"/>
        <v>Falta Valorar</v>
      </c>
      <c r="AE787" s="125"/>
      <c r="AF787" s="125"/>
      <c r="AN787" s="127"/>
      <c r="AO787" s="127"/>
      <c r="AP787" s="127"/>
      <c r="AQ787" s="127"/>
      <c r="AR787" s="127"/>
      <c r="AS787" s="127"/>
      <c r="AT787" s="127"/>
      <c r="AU787" s="127"/>
      <c r="AV787" s="127"/>
      <c r="AW787" s="127"/>
      <c r="AX787" s="127"/>
      <c r="AY787" s="127"/>
      <c r="AZ787" s="127"/>
    </row>
    <row r="788" spans="1:52" s="126" customFormat="1" x14ac:dyDescent="0.25">
      <c r="A788" s="124"/>
      <c r="B788" s="125"/>
      <c r="F788" s="125"/>
      <c r="G788" s="125"/>
      <c r="O788" s="125"/>
      <c r="P788" s="125"/>
      <c r="Q788" s="125"/>
      <c r="R788" s="125"/>
      <c r="S788" s="125">
        <f t="shared" si="514"/>
        <v>0</v>
      </c>
      <c r="T788" s="125">
        <f t="shared" si="508"/>
        <v>0</v>
      </c>
      <c r="U788" s="125" t="str">
        <f t="shared" si="506"/>
        <v>Bajo</v>
      </c>
      <c r="V788" s="125" t="str">
        <f t="shared" si="509"/>
        <v>Bajo</v>
      </c>
      <c r="W788" s="125"/>
      <c r="X788" s="125"/>
      <c r="Y788" s="125">
        <f t="shared" si="515"/>
        <v>0</v>
      </c>
      <c r="Z788" s="125">
        <f t="shared" si="510"/>
        <v>0</v>
      </c>
      <c r="AA788" s="125" t="str">
        <f t="shared" si="507"/>
        <v>IV</v>
      </c>
      <c r="AB788" s="125" t="str">
        <f t="shared" si="511"/>
        <v>IV</v>
      </c>
      <c r="AC788" s="125" t="str">
        <f t="shared" si="512"/>
        <v>Falta Valorar</v>
      </c>
      <c r="AD788" s="125" t="str">
        <f t="shared" si="513"/>
        <v>Falta Valorar</v>
      </c>
      <c r="AE788" s="125"/>
      <c r="AF788" s="125"/>
      <c r="AN788" s="127"/>
      <c r="AO788" s="127"/>
      <c r="AP788" s="127"/>
      <c r="AQ788" s="127"/>
      <c r="AR788" s="127"/>
      <c r="AS788" s="127"/>
      <c r="AT788" s="127"/>
      <c r="AU788" s="127"/>
      <c r="AV788" s="127"/>
      <c r="AW788" s="127"/>
      <c r="AX788" s="127"/>
      <c r="AY788" s="127"/>
      <c r="AZ788" s="127"/>
    </row>
    <row r="789" spans="1:52" s="126" customFormat="1" x14ac:dyDescent="0.25">
      <c r="A789" s="124"/>
      <c r="B789" s="125"/>
      <c r="F789" s="125"/>
      <c r="G789" s="125"/>
      <c r="O789" s="125"/>
      <c r="P789" s="125"/>
      <c r="Q789" s="125"/>
      <c r="R789" s="125"/>
      <c r="S789" s="125">
        <f t="shared" si="514"/>
        <v>0</v>
      </c>
      <c r="T789" s="125">
        <f t="shared" si="508"/>
        <v>0</v>
      </c>
      <c r="U789" s="125" t="str">
        <f t="shared" si="506"/>
        <v>Bajo</v>
      </c>
      <c r="V789" s="125" t="str">
        <f t="shared" si="509"/>
        <v>Bajo</v>
      </c>
      <c r="W789" s="125"/>
      <c r="X789" s="125"/>
      <c r="Y789" s="125">
        <f t="shared" si="515"/>
        <v>0</v>
      </c>
      <c r="Z789" s="125">
        <f t="shared" si="510"/>
        <v>0</v>
      </c>
      <c r="AA789" s="125" t="str">
        <f t="shared" si="507"/>
        <v>IV</v>
      </c>
      <c r="AB789" s="125" t="str">
        <f t="shared" si="511"/>
        <v>IV</v>
      </c>
      <c r="AC789" s="125" t="str">
        <f t="shared" si="512"/>
        <v>Falta Valorar</v>
      </c>
      <c r="AD789" s="125" t="str">
        <f t="shared" si="513"/>
        <v>Falta Valorar</v>
      </c>
      <c r="AE789" s="125"/>
      <c r="AF789" s="125"/>
      <c r="AN789" s="127"/>
      <c r="AO789" s="127"/>
      <c r="AP789" s="127"/>
      <c r="AQ789" s="127"/>
      <c r="AR789" s="127"/>
      <c r="AS789" s="127"/>
      <c r="AT789" s="127"/>
      <c r="AU789" s="127"/>
      <c r="AV789" s="127"/>
      <c r="AW789" s="127"/>
      <c r="AX789" s="127"/>
      <c r="AY789" s="127"/>
      <c r="AZ789" s="127"/>
    </row>
    <row r="790" spans="1:52" s="126" customFormat="1" x14ac:dyDescent="0.25">
      <c r="A790" s="124"/>
      <c r="B790" s="125"/>
      <c r="F790" s="125"/>
      <c r="G790" s="125"/>
      <c r="O790" s="125"/>
      <c r="P790" s="125"/>
      <c r="Q790" s="125"/>
      <c r="R790" s="125"/>
      <c r="S790" s="125">
        <f t="shared" si="514"/>
        <v>0</v>
      </c>
      <c r="T790" s="125">
        <f t="shared" si="508"/>
        <v>0</v>
      </c>
      <c r="U790" s="125" t="str">
        <f t="shared" si="506"/>
        <v>Bajo</v>
      </c>
      <c r="V790" s="125" t="str">
        <f t="shared" si="509"/>
        <v>Bajo</v>
      </c>
      <c r="W790" s="125"/>
      <c r="X790" s="125"/>
      <c r="Y790" s="125">
        <f t="shared" si="515"/>
        <v>0</v>
      </c>
      <c r="Z790" s="125">
        <f t="shared" si="510"/>
        <v>0</v>
      </c>
      <c r="AA790" s="125" t="str">
        <f t="shared" si="507"/>
        <v>IV</v>
      </c>
      <c r="AB790" s="125" t="str">
        <f t="shared" si="511"/>
        <v>IV</v>
      </c>
      <c r="AC790" s="125" t="str">
        <f t="shared" si="512"/>
        <v>Falta Valorar</v>
      </c>
      <c r="AD790" s="125" t="str">
        <f t="shared" si="513"/>
        <v>Falta Valorar</v>
      </c>
      <c r="AE790" s="125"/>
      <c r="AF790" s="125"/>
      <c r="AN790" s="127"/>
      <c r="AO790" s="127"/>
      <c r="AP790" s="127"/>
      <c r="AQ790" s="127"/>
      <c r="AR790" s="127"/>
      <c r="AS790" s="127"/>
      <c r="AT790" s="127"/>
      <c r="AU790" s="127"/>
      <c r="AV790" s="127"/>
      <c r="AW790" s="127"/>
      <c r="AX790" s="127"/>
      <c r="AY790" s="127"/>
      <c r="AZ790" s="127"/>
    </row>
    <row r="791" spans="1:52" s="126" customFormat="1" x14ac:dyDescent="0.25">
      <c r="A791" s="124"/>
      <c r="B791" s="125"/>
      <c r="F791" s="125"/>
      <c r="G791" s="125"/>
      <c r="O791" s="125"/>
      <c r="P791" s="125"/>
      <c r="Q791" s="125"/>
      <c r="R791" s="125"/>
      <c r="S791" s="125">
        <f t="shared" si="514"/>
        <v>0</v>
      </c>
      <c r="T791" s="125">
        <f t="shared" si="508"/>
        <v>0</v>
      </c>
      <c r="U791" s="125" t="str">
        <f t="shared" si="506"/>
        <v>Bajo</v>
      </c>
      <c r="V791" s="125" t="str">
        <f t="shared" si="509"/>
        <v>Bajo</v>
      </c>
      <c r="W791" s="125"/>
      <c r="X791" s="125"/>
      <c r="Y791" s="125">
        <f t="shared" si="515"/>
        <v>0</v>
      </c>
      <c r="Z791" s="125">
        <f t="shared" si="510"/>
        <v>0</v>
      </c>
      <c r="AA791" s="125" t="str">
        <f t="shared" si="507"/>
        <v>IV</v>
      </c>
      <c r="AB791" s="125" t="str">
        <f t="shared" si="511"/>
        <v>IV</v>
      </c>
      <c r="AC791" s="125" t="str">
        <f t="shared" si="512"/>
        <v>Falta Valorar</v>
      </c>
      <c r="AD791" s="125" t="str">
        <f t="shared" si="513"/>
        <v>Falta Valorar</v>
      </c>
      <c r="AE791" s="125"/>
      <c r="AF791" s="125"/>
      <c r="AN791" s="127"/>
      <c r="AO791" s="127"/>
      <c r="AP791" s="127"/>
      <c r="AQ791" s="127"/>
      <c r="AR791" s="127"/>
      <c r="AS791" s="127"/>
      <c r="AT791" s="127"/>
      <c r="AU791" s="127"/>
      <c r="AV791" s="127"/>
      <c r="AW791" s="127"/>
      <c r="AX791" s="127"/>
      <c r="AY791" s="127"/>
      <c r="AZ791" s="127"/>
    </row>
    <row r="792" spans="1:52" s="126" customFormat="1" x14ac:dyDescent="0.25">
      <c r="A792" s="124"/>
      <c r="B792" s="125"/>
      <c r="F792" s="125"/>
      <c r="G792" s="125"/>
      <c r="O792" s="125"/>
      <c r="P792" s="125"/>
      <c r="Q792" s="125"/>
      <c r="R792" s="125"/>
      <c r="S792" s="125">
        <f t="shared" si="514"/>
        <v>0</v>
      </c>
      <c r="T792" s="125">
        <f t="shared" si="508"/>
        <v>0</v>
      </c>
      <c r="U792" s="125" t="str">
        <f t="shared" si="506"/>
        <v>Bajo</v>
      </c>
      <c r="V792" s="125" t="str">
        <f t="shared" si="509"/>
        <v>Bajo</v>
      </c>
      <c r="W792" s="125"/>
      <c r="X792" s="125"/>
      <c r="Y792" s="125">
        <f t="shared" si="515"/>
        <v>0</v>
      </c>
      <c r="Z792" s="125">
        <f t="shared" si="510"/>
        <v>0</v>
      </c>
      <c r="AA792" s="125" t="str">
        <f t="shared" si="507"/>
        <v>IV</v>
      </c>
      <c r="AB792" s="125" t="str">
        <f t="shared" si="511"/>
        <v>IV</v>
      </c>
      <c r="AC792" s="125" t="str">
        <f t="shared" si="512"/>
        <v>Falta Valorar</v>
      </c>
      <c r="AD792" s="125" t="str">
        <f t="shared" si="513"/>
        <v>Falta Valorar</v>
      </c>
      <c r="AE792" s="125"/>
      <c r="AF792" s="125"/>
      <c r="AN792" s="127"/>
      <c r="AO792" s="127"/>
      <c r="AP792" s="127"/>
      <c r="AQ792" s="127"/>
      <c r="AR792" s="127"/>
      <c r="AS792" s="127"/>
      <c r="AT792" s="127"/>
      <c r="AU792" s="127"/>
      <c r="AV792" s="127"/>
      <c r="AW792" s="127"/>
      <c r="AX792" s="127"/>
      <c r="AY792" s="127"/>
      <c r="AZ792" s="127"/>
    </row>
    <row r="793" spans="1:52" s="126" customFormat="1" x14ac:dyDescent="0.25">
      <c r="A793" s="124"/>
      <c r="B793" s="125"/>
      <c r="F793" s="125"/>
      <c r="G793" s="125"/>
      <c r="O793" s="125"/>
      <c r="P793" s="125"/>
      <c r="Q793" s="125"/>
      <c r="R793" s="125"/>
      <c r="S793" s="125">
        <f t="shared" si="514"/>
        <v>0</v>
      </c>
      <c r="T793" s="125">
        <f t="shared" si="508"/>
        <v>0</v>
      </c>
      <c r="U793" s="125" t="str">
        <f t="shared" si="506"/>
        <v>Bajo</v>
      </c>
      <c r="V793" s="125" t="str">
        <f t="shared" si="509"/>
        <v>Bajo</v>
      </c>
      <c r="W793" s="125"/>
      <c r="X793" s="125"/>
      <c r="Y793" s="125">
        <f t="shared" si="515"/>
        <v>0</v>
      </c>
      <c r="Z793" s="125">
        <f t="shared" si="510"/>
        <v>0</v>
      </c>
      <c r="AA793" s="125" t="str">
        <f t="shared" si="507"/>
        <v>IV</v>
      </c>
      <c r="AB793" s="125" t="str">
        <f t="shared" si="511"/>
        <v>IV</v>
      </c>
      <c r="AC793" s="125" t="str">
        <f t="shared" si="512"/>
        <v>Falta Valorar</v>
      </c>
      <c r="AD793" s="125" t="str">
        <f t="shared" si="513"/>
        <v>Falta Valorar</v>
      </c>
      <c r="AE793" s="125"/>
      <c r="AF793" s="125"/>
      <c r="AN793" s="127"/>
      <c r="AO793" s="127"/>
      <c r="AP793" s="127"/>
      <c r="AQ793" s="127"/>
      <c r="AR793" s="127"/>
      <c r="AS793" s="127"/>
      <c r="AT793" s="127"/>
      <c r="AU793" s="127"/>
      <c r="AV793" s="127"/>
      <c r="AW793" s="127"/>
      <c r="AX793" s="127"/>
      <c r="AY793" s="127"/>
      <c r="AZ793" s="127"/>
    </row>
    <row r="794" spans="1:52" s="126" customFormat="1" x14ac:dyDescent="0.25">
      <c r="A794" s="124"/>
      <c r="B794" s="125"/>
      <c r="F794" s="125"/>
      <c r="G794" s="125"/>
      <c r="O794" s="125"/>
      <c r="P794" s="125"/>
      <c r="Q794" s="125"/>
      <c r="R794" s="125"/>
      <c r="S794" s="125">
        <f t="shared" si="514"/>
        <v>0</v>
      </c>
      <c r="T794" s="125">
        <f t="shared" si="508"/>
        <v>0</v>
      </c>
      <c r="U794" s="125" t="str">
        <f t="shared" si="506"/>
        <v>Bajo</v>
      </c>
      <c r="V794" s="125" t="str">
        <f t="shared" si="509"/>
        <v>Bajo</v>
      </c>
      <c r="W794" s="125"/>
      <c r="X794" s="125"/>
      <c r="Y794" s="125">
        <f t="shared" si="515"/>
        <v>0</v>
      </c>
      <c r="Z794" s="125">
        <f t="shared" si="510"/>
        <v>0</v>
      </c>
      <c r="AA794" s="125" t="str">
        <f t="shared" si="507"/>
        <v>IV</v>
      </c>
      <c r="AB794" s="125" t="str">
        <f t="shared" si="511"/>
        <v>IV</v>
      </c>
      <c r="AC794" s="125" t="str">
        <f t="shared" si="512"/>
        <v>Falta Valorar</v>
      </c>
      <c r="AD794" s="125" t="str">
        <f t="shared" si="513"/>
        <v>Falta Valorar</v>
      </c>
      <c r="AE794" s="125"/>
      <c r="AF794" s="125"/>
      <c r="AN794" s="127"/>
      <c r="AO794" s="127"/>
      <c r="AP794" s="127"/>
      <c r="AQ794" s="127"/>
      <c r="AR794" s="127"/>
      <c r="AS794" s="127"/>
      <c r="AT794" s="127"/>
      <c r="AU794" s="127"/>
      <c r="AV794" s="127"/>
      <c r="AW794" s="127"/>
      <c r="AX794" s="127"/>
      <c r="AY794" s="127"/>
      <c r="AZ794" s="127"/>
    </row>
    <row r="795" spans="1:52" s="126" customFormat="1" x14ac:dyDescent="0.25">
      <c r="A795" s="124"/>
      <c r="B795" s="125"/>
      <c r="F795" s="125"/>
      <c r="G795" s="125"/>
      <c r="O795" s="125"/>
      <c r="P795" s="125"/>
      <c r="Q795" s="125"/>
      <c r="R795" s="125"/>
      <c r="S795" s="125">
        <f t="shared" si="514"/>
        <v>0</v>
      </c>
      <c r="T795" s="125">
        <f t="shared" si="508"/>
        <v>0</v>
      </c>
      <c r="U795" s="125" t="str">
        <f t="shared" si="506"/>
        <v>Bajo</v>
      </c>
      <c r="V795" s="125" t="str">
        <f t="shared" si="509"/>
        <v>Bajo</v>
      </c>
      <c r="W795" s="125"/>
      <c r="X795" s="125"/>
      <c r="Y795" s="125">
        <f t="shared" si="515"/>
        <v>0</v>
      </c>
      <c r="Z795" s="125">
        <f t="shared" si="510"/>
        <v>0</v>
      </c>
      <c r="AA795" s="125" t="str">
        <f t="shared" si="507"/>
        <v>IV</v>
      </c>
      <c r="AB795" s="125" t="str">
        <f t="shared" si="511"/>
        <v>IV</v>
      </c>
      <c r="AC795" s="125" t="str">
        <f t="shared" si="512"/>
        <v>Falta Valorar</v>
      </c>
      <c r="AD795" s="125" t="str">
        <f t="shared" si="513"/>
        <v>Falta Valorar</v>
      </c>
      <c r="AE795" s="125"/>
      <c r="AF795" s="125"/>
      <c r="AN795" s="127"/>
      <c r="AO795" s="127"/>
      <c r="AP795" s="127"/>
      <c r="AQ795" s="127"/>
      <c r="AR795" s="127"/>
      <c r="AS795" s="127"/>
      <c r="AT795" s="127"/>
      <c r="AU795" s="127"/>
      <c r="AV795" s="127"/>
      <c r="AW795" s="127"/>
      <c r="AX795" s="127"/>
      <c r="AY795" s="127"/>
      <c r="AZ795" s="127"/>
    </row>
    <row r="796" spans="1:52" s="126" customFormat="1" x14ac:dyDescent="0.25">
      <c r="A796" s="124"/>
      <c r="B796" s="125"/>
      <c r="F796" s="125"/>
      <c r="G796" s="125"/>
      <c r="O796" s="125"/>
      <c r="P796" s="125"/>
      <c r="Q796" s="125"/>
      <c r="R796" s="125"/>
      <c r="S796" s="125">
        <f t="shared" si="514"/>
        <v>0</v>
      </c>
      <c r="T796" s="125">
        <f t="shared" si="508"/>
        <v>0</v>
      </c>
      <c r="U796" s="125" t="str">
        <f t="shared" si="506"/>
        <v>Bajo</v>
      </c>
      <c r="V796" s="125" t="str">
        <f t="shared" si="509"/>
        <v>Bajo</v>
      </c>
      <c r="W796" s="125"/>
      <c r="X796" s="125"/>
      <c r="Y796" s="125">
        <f t="shared" si="515"/>
        <v>0</v>
      </c>
      <c r="Z796" s="125">
        <f t="shared" si="510"/>
        <v>0</v>
      </c>
      <c r="AA796" s="125" t="str">
        <f t="shared" si="507"/>
        <v>IV</v>
      </c>
      <c r="AB796" s="125" t="str">
        <f t="shared" si="511"/>
        <v>IV</v>
      </c>
      <c r="AC796" s="125" t="str">
        <f t="shared" si="512"/>
        <v>Falta Valorar</v>
      </c>
      <c r="AD796" s="125" t="str">
        <f t="shared" si="513"/>
        <v>Falta Valorar</v>
      </c>
      <c r="AE796" s="125"/>
      <c r="AF796" s="125"/>
      <c r="AN796" s="127"/>
      <c r="AO796" s="127"/>
      <c r="AP796" s="127"/>
      <c r="AQ796" s="127"/>
      <c r="AR796" s="127"/>
      <c r="AS796" s="127"/>
      <c r="AT796" s="127"/>
      <c r="AU796" s="127"/>
      <c r="AV796" s="127"/>
      <c r="AW796" s="127"/>
      <c r="AX796" s="127"/>
      <c r="AY796" s="127"/>
      <c r="AZ796" s="127"/>
    </row>
    <row r="797" spans="1:52" s="126" customFormat="1" x14ac:dyDescent="0.25">
      <c r="A797" s="124"/>
      <c r="B797" s="125"/>
      <c r="F797" s="125"/>
      <c r="G797" s="125"/>
      <c r="O797" s="125"/>
      <c r="P797" s="125"/>
      <c r="Q797" s="125"/>
      <c r="R797" s="125"/>
      <c r="S797" s="125">
        <f t="shared" si="514"/>
        <v>0</v>
      </c>
      <c r="T797" s="125">
        <f t="shared" si="508"/>
        <v>0</v>
      </c>
      <c r="U797" s="125" t="str">
        <f t="shared" si="506"/>
        <v>Bajo</v>
      </c>
      <c r="V797" s="125" t="str">
        <f t="shared" si="509"/>
        <v>Bajo</v>
      </c>
      <c r="W797" s="125"/>
      <c r="X797" s="125"/>
      <c r="Y797" s="125">
        <f t="shared" si="515"/>
        <v>0</v>
      </c>
      <c r="Z797" s="125">
        <f t="shared" si="510"/>
        <v>0</v>
      </c>
      <c r="AA797" s="125" t="str">
        <f t="shared" si="507"/>
        <v>IV</v>
      </c>
      <c r="AB797" s="125" t="str">
        <f t="shared" si="511"/>
        <v>IV</v>
      </c>
      <c r="AC797" s="125" t="str">
        <f t="shared" si="512"/>
        <v>Falta Valorar</v>
      </c>
      <c r="AD797" s="125" t="str">
        <f t="shared" si="513"/>
        <v>Falta Valorar</v>
      </c>
      <c r="AE797" s="125"/>
      <c r="AF797" s="125"/>
      <c r="AN797" s="127"/>
      <c r="AO797" s="127"/>
      <c r="AP797" s="127"/>
      <c r="AQ797" s="127"/>
      <c r="AR797" s="127"/>
      <c r="AS797" s="127"/>
      <c r="AT797" s="127"/>
      <c r="AU797" s="127"/>
      <c r="AV797" s="127"/>
      <c r="AW797" s="127"/>
      <c r="AX797" s="127"/>
      <c r="AY797" s="127"/>
      <c r="AZ797" s="127"/>
    </row>
    <row r="798" spans="1:52" s="126" customFormat="1" x14ac:dyDescent="0.25">
      <c r="A798" s="124"/>
      <c r="B798" s="125"/>
      <c r="F798" s="125"/>
      <c r="G798" s="125"/>
      <c r="O798" s="125"/>
      <c r="P798" s="125"/>
      <c r="Q798" s="125"/>
      <c r="R798" s="125"/>
      <c r="S798" s="125">
        <f t="shared" si="514"/>
        <v>0</v>
      </c>
      <c r="T798" s="125">
        <f t="shared" si="508"/>
        <v>0</v>
      </c>
      <c r="U798" s="125" t="str">
        <f t="shared" si="506"/>
        <v>Bajo</v>
      </c>
      <c r="V798" s="125" t="str">
        <f t="shared" si="509"/>
        <v>Bajo</v>
      </c>
      <c r="W798" s="125"/>
      <c r="X798" s="125"/>
      <c r="Y798" s="125">
        <f t="shared" si="515"/>
        <v>0</v>
      </c>
      <c r="Z798" s="125">
        <f t="shared" si="510"/>
        <v>0</v>
      </c>
      <c r="AA798" s="125" t="str">
        <f t="shared" si="507"/>
        <v>IV</v>
      </c>
      <c r="AB798" s="125" t="str">
        <f t="shared" si="511"/>
        <v>IV</v>
      </c>
      <c r="AC798" s="125" t="str">
        <f t="shared" si="512"/>
        <v>Falta Valorar</v>
      </c>
      <c r="AD798" s="125" t="str">
        <f t="shared" si="513"/>
        <v>Falta Valorar</v>
      </c>
      <c r="AE798" s="125"/>
      <c r="AF798" s="125"/>
      <c r="AN798" s="127"/>
      <c r="AO798" s="127"/>
      <c r="AP798" s="127"/>
      <c r="AQ798" s="127"/>
      <c r="AR798" s="127"/>
      <c r="AS798" s="127"/>
      <c r="AT798" s="127"/>
      <c r="AU798" s="127"/>
      <c r="AV798" s="127"/>
      <c r="AW798" s="127"/>
      <c r="AX798" s="127"/>
      <c r="AY798" s="127"/>
      <c r="AZ798" s="127"/>
    </row>
    <row r="799" spans="1:52" s="126" customFormat="1" x14ac:dyDescent="0.25">
      <c r="A799" s="124"/>
      <c r="B799" s="125"/>
      <c r="F799" s="125"/>
      <c r="G799" s="125"/>
      <c r="O799" s="125"/>
      <c r="P799" s="125"/>
      <c r="Q799" s="125"/>
      <c r="R799" s="125"/>
      <c r="S799" s="125">
        <f t="shared" si="514"/>
        <v>0</v>
      </c>
      <c r="T799" s="125">
        <f t="shared" si="508"/>
        <v>0</v>
      </c>
      <c r="U799" s="125" t="str">
        <f t="shared" si="506"/>
        <v>Bajo</v>
      </c>
      <c r="V799" s="125" t="str">
        <f t="shared" si="509"/>
        <v>Bajo</v>
      </c>
      <c r="W799" s="125"/>
      <c r="X799" s="125"/>
      <c r="Y799" s="125">
        <f t="shared" si="515"/>
        <v>0</v>
      </c>
      <c r="Z799" s="125">
        <f t="shared" si="510"/>
        <v>0</v>
      </c>
      <c r="AA799" s="125" t="str">
        <f t="shared" si="507"/>
        <v>IV</v>
      </c>
      <c r="AB799" s="125" t="str">
        <f t="shared" si="511"/>
        <v>IV</v>
      </c>
      <c r="AC799" s="125" t="str">
        <f t="shared" si="512"/>
        <v>Falta Valorar</v>
      </c>
      <c r="AD799" s="125" t="str">
        <f t="shared" si="513"/>
        <v>Falta Valorar</v>
      </c>
      <c r="AE799" s="125"/>
      <c r="AF799" s="125"/>
      <c r="AN799" s="127"/>
      <c r="AO799" s="127"/>
      <c r="AP799" s="127"/>
      <c r="AQ799" s="127"/>
      <c r="AR799" s="127"/>
      <c r="AS799" s="127"/>
      <c r="AT799" s="127"/>
      <c r="AU799" s="127"/>
      <c r="AV799" s="127"/>
      <c r="AW799" s="127"/>
      <c r="AX799" s="127"/>
      <c r="AY799" s="127"/>
      <c r="AZ799" s="127"/>
    </row>
    <row r="800" spans="1:52" s="126" customFormat="1" x14ac:dyDescent="0.25">
      <c r="A800" s="124"/>
      <c r="B800" s="125"/>
      <c r="F800" s="125"/>
      <c r="G800" s="125"/>
      <c r="O800" s="125"/>
      <c r="P800" s="125"/>
      <c r="Q800" s="125"/>
      <c r="R800" s="125"/>
      <c r="S800" s="125">
        <f t="shared" si="514"/>
        <v>0</v>
      </c>
      <c r="T800" s="125">
        <f t="shared" si="508"/>
        <v>0</v>
      </c>
      <c r="U800" s="125" t="str">
        <f t="shared" si="506"/>
        <v>Bajo</v>
      </c>
      <c r="V800" s="125" t="str">
        <f t="shared" si="509"/>
        <v>Bajo</v>
      </c>
      <c r="W800" s="125"/>
      <c r="X800" s="125"/>
      <c r="Y800" s="125">
        <f t="shared" si="515"/>
        <v>0</v>
      </c>
      <c r="Z800" s="125">
        <f t="shared" si="510"/>
        <v>0</v>
      </c>
      <c r="AA800" s="125" t="str">
        <f t="shared" si="507"/>
        <v>IV</v>
      </c>
      <c r="AB800" s="125" t="str">
        <f t="shared" si="511"/>
        <v>IV</v>
      </c>
      <c r="AC800" s="125" t="str">
        <f t="shared" si="512"/>
        <v>Falta Valorar</v>
      </c>
      <c r="AD800" s="125" t="str">
        <f t="shared" si="513"/>
        <v>Falta Valorar</v>
      </c>
      <c r="AE800" s="125"/>
      <c r="AF800" s="125"/>
      <c r="AN800" s="127"/>
      <c r="AO800" s="127"/>
      <c r="AP800" s="127"/>
      <c r="AQ800" s="127"/>
      <c r="AR800" s="127"/>
      <c r="AS800" s="127"/>
      <c r="AT800" s="127"/>
      <c r="AU800" s="127"/>
      <c r="AV800" s="127"/>
      <c r="AW800" s="127"/>
      <c r="AX800" s="127"/>
      <c r="AY800" s="127"/>
      <c r="AZ800" s="127"/>
    </row>
    <row r="801" spans="1:52" s="126" customFormat="1" x14ac:dyDescent="0.25">
      <c r="A801" s="124"/>
      <c r="B801" s="125"/>
      <c r="F801" s="125"/>
      <c r="G801" s="125"/>
      <c r="O801" s="125"/>
      <c r="P801" s="125"/>
      <c r="Q801" s="125"/>
      <c r="R801" s="125"/>
      <c r="S801" s="125">
        <f t="shared" si="514"/>
        <v>0</v>
      </c>
      <c r="T801" s="125">
        <f t="shared" si="508"/>
        <v>0</v>
      </c>
      <c r="U801" s="125" t="str">
        <f t="shared" si="506"/>
        <v>Bajo</v>
      </c>
      <c r="V801" s="125" t="str">
        <f t="shared" si="509"/>
        <v>Bajo</v>
      </c>
      <c r="W801" s="125"/>
      <c r="X801" s="125"/>
      <c r="Y801" s="125">
        <f t="shared" si="515"/>
        <v>0</v>
      </c>
      <c r="Z801" s="125">
        <f t="shared" si="510"/>
        <v>0</v>
      </c>
      <c r="AA801" s="125" t="str">
        <f t="shared" si="507"/>
        <v>IV</v>
      </c>
      <c r="AB801" s="125" t="str">
        <f t="shared" si="511"/>
        <v>IV</v>
      </c>
      <c r="AC801" s="125" t="str">
        <f t="shared" si="512"/>
        <v>Falta Valorar</v>
      </c>
      <c r="AD801" s="125" t="str">
        <f t="shared" si="513"/>
        <v>Falta Valorar</v>
      </c>
      <c r="AE801" s="125"/>
      <c r="AF801" s="125"/>
      <c r="AN801" s="127"/>
      <c r="AO801" s="127"/>
      <c r="AP801" s="127"/>
      <c r="AQ801" s="127"/>
      <c r="AR801" s="127"/>
      <c r="AS801" s="127"/>
      <c r="AT801" s="127"/>
      <c r="AU801" s="127"/>
      <c r="AV801" s="127"/>
      <c r="AW801" s="127"/>
      <c r="AX801" s="127"/>
      <c r="AY801" s="127"/>
      <c r="AZ801" s="127"/>
    </row>
    <row r="802" spans="1:52" s="126" customFormat="1" x14ac:dyDescent="0.25">
      <c r="A802" s="124"/>
      <c r="B802" s="125"/>
      <c r="F802" s="125"/>
      <c r="G802" s="125"/>
      <c r="O802" s="125"/>
      <c r="P802" s="125"/>
      <c r="Q802" s="125"/>
      <c r="R802" s="125"/>
      <c r="S802" s="125">
        <f t="shared" si="514"/>
        <v>0</v>
      </c>
      <c r="T802" s="125">
        <f t="shared" si="508"/>
        <v>0</v>
      </c>
      <c r="U802" s="125" t="str">
        <f t="shared" si="506"/>
        <v>Bajo</v>
      </c>
      <c r="V802" s="125" t="str">
        <f t="shared" si="509"/>
        <v>Bajo</v>
      </c>
      <c r="W802" s="125"/>
      <c r="X802" s="125"/>
      <c r="Y802" s="125">
        <f t="shared" si="515"/>
        <v>0</v>
      </c>
      <c r="Z802" s="125">
        <f t="shared" si="510"/>
        <v>0</v>
      </c>
      <c r="AA802" s="125" t="str">
        <f t="shared" si="507"/>
        <v>IV</v>
      </c>
      <c r="AB802" s="125" t="str">
        <f t="shared" si="511"/>
        <v>IV</v>
      </c>
      <c r="AC802" s="125" t="str">
        <f t="shared" si="512"/>
        <v>Falta Valorar</v>
      </c>
      <c r="AD802" s="125" t="str">
        <f t="shared" si="513"/>
        <v>Falta Valorar</v>
      </c>
      <c r="AE802" s="125"/>
      <c r="AF802" s="125"/>
      <c r="AN802" s="127"/>
      <c r="AO802" s="127"/>
      <c r="AP802" s="127"/>
      <c r="AQ802" s="127"/>
      <c r="AR802" s="127"/>
      <c r="AS802" s="127"/>
      <c r="AT802" s="127"/>
      <c r="AU802" s="127"/>
      <c r="AV802" s="127"/>
      <c r="AW802" s="127"/>
      <c r="AX802" s="127"/>
      <c r="AY802" s="127"/>
      <c r="AZ802" s="127"/>
    </row>
    <row r="803" spans="1:52" s="126" customFormat="1" x14ac:dyDescent="0.25">
      <c r="A803" s="124"/>
      <c r="B803" s="125"/>
      <c r="F803" s="125"/>
      <c r="G803" s="125"/>
      <c r="O803" s="125"/>
      <c r="P803" s="125"/>
      <c r="Q803" s="125"/>
      <c r="R803" s="125"/>
      <c r="S803" s="125">
        <f t="shared" si="514"/>
        <v>0</v>
      </c>
      <c r="T803" s="125">
        <f t="shared" si="508"/>
        <v>0</v>
      </c>
      <c r="U803" s="125" t="str">
        <f t="shared" si="506"/>
        <v>Bajo</v>
      </c>
      <c r="V803" s="125" t="str">
        <f t="shared" si="509"/>
        <v>Bajo</v>
      </c>
      <c r="W803" s="125"/>
      <c r="X803" s="125"/>
      <c r="Y803" s="125">
        <f t="shared" si="515"/>
        <v>0</v>
      </c>
      <c r="Z803" s="125">
        <f t="shared" si="510"/>
        <v>0</v>
      </c>
      <c r="AA803" s="125" t="str">
        <f t="shared" si="507"/>
        <v>IV</v>
      </c>
      <c r="AB803" s="125" t="str">
        <f t="shared" si="511"/>
        <v>IV</v>
      </c>
      <c r="AC803" s="125" t="str">
        <f t="shared" si="512"/>
        <v>Falta Valorar</v>
      </c>
      <c r="AD803" s="125" t="str">
        <f t="shared" si="513"/>
        <v>Falta Valorar</v>
      </c>
      <c r="AE803" s="125"/>
      <c r="AF803" s="125"/>
      <c r="AN803" s="127"/>
      <c r="AO803" s="127"/>
      <c r="AP803" s="127"/>
      <c r="AQ803" s="127"/>
      <c r="AR803" s="127"/>
      <c r="AS803" s="127"/>
      <c r="AT803" s="127"/>
      <c r="AU803" s="127"/>
      <c r="AV803" s="127"/>
      <c r="AW803" s="127"/>
      <c r="AX803" s="127"/>
      <c r="AY803" s="127"/>
      <c r="AZ803" s="127"/>
    </row>
    <row r="804" spans="1:52" s="126" customFormat="1" x14ac:dyDescent="0.25">
      <c r="A804" s="124"/>
      <c r="B804" s="125"/>
      <c r="F804" s="125"/>
      <c r="G804" s="125"/>
      <c r="O804" s="125"/>
      <c r="P804" s="125"/>
      <c r="Q804" s="125"/>
      <c r="R804" s="125"/>
      <c r="S804" s="125">
        <f t="shared" si="514"/>
        <v>0</v>
      </c>
      <c r="T804" s="125">
        <f t="shared" si="508"/>
        <v>0</v>
      </c>
      <c r="U804" s="125" t="str">
        <f t="shared" si="506"/>
        <v>Bajo</v>
      </c>
      <c r="V804" s="125" t="str">
        <f t="shared" si="509"/>
        <v>Bajo</v>
      </c>
      <c r="W804" s="125"/>
      <c r="X804" s="125"/>
      <c r="Y804" s="125">
        <f t="shared" si="515"/>
        <v>0</v>
      </c>
      <c r="Z804" s="125">
        <f t="shared" si="510"/>
        <v>0</v>
      </c>
      <c r="AA804" s="125" t="str">
        <f t="shared" si="507"/>
        <v>IV</v>
      </c>
      <c r="AB804" s="125" t="str">
        <f t="shared" si="511"/>
        <v>IV</v>
      </c>
      <c r="AC804" s="125" t="str">
        <f t="shared" si="512"/>
        <v>Falta Valorar</v>
      </c>
      <c r="AD804" s="125" t="str">
        <f t="shared" si="513"/>
        <v>Falta Valorar</v>
      </c>
      <c r="AE804" s="125"/>
      <c r="AF804" s="125"/>
      <c r="AN804" s="127"/>
      <c r="AO804" s="127"/>
      <c r="AP804" s="127"/>
      <c r="AQ804" s="127"/>
      <c r="AR804" s="127"/>
      <c r="AS804" s="127"/>
      <c r="AT804" s="127"/>
      <c r="AU804" s="127"/>
      <c r="AV804" s="127"/>
      <c r="AW804" s="127"/>
      <c r="AX804" s="127"/>
      <c r="AY804" s="127"/>
      <c r="AZ804" s="127"/>
    </row>
    <row r="805" spans="1:52" s="126" customFormat="1" x14ac:dyDescent="0.25">
      <c r="A805" s="124"/>
      <c r="B805" s="125"/>
      <c r="F805" s="125"/>
      <c r="G805" s="125"/>
      <c r="O805" s="125"/>
      <c r="P805" s="125"/>
      <c r="Q805" s="125"/>
      <c r="R805" s="125"/>
      <c r="S805" s="125">
        <f t="shared" si="514"/>
        <v>0</v>
      </c>
      <c r="T805" s="125">
        <f t="shared" si="508"/>
        <v>0</v>
      </c>
      <c r="U805" s="125" t="str">
        <f t="shared" si="506"/>
        <v>Bajo</v>
      </c>
      <c r="V805" s="125" t="str">
        <f t="shared" si="509"/>
        <v>Bajo</v>
      </c>
      <c r="W805" s="125"/>
      <c r="X805" s="125"/>
      <c r="Y805" s="125">
        <f t="shared" si="515"/>
        <v>0</v>
      </c>
      <c r="Z805" s="125">
        <f t="shared" si="510"/>
        <v>0</v>
      </c>
      <c r="AA805" s="125" t="str">
        <f t="shared" si="507"/>
        <v>IV</v>
      </c>
      <c r="AB805" s="125" t="str">
        <f t="shared" si="511"/>
        <v>IV</v>
      </c>
      <c r="AC805" s="125" t="str">
        <f t="shared" si="512"/>
        <v>Falta Valorar</v>
      </c>
      <c r="AD805" s="125" t="str">
        <f t="shared" si="513"/>
        <v>Falta Valorar</v>
      </c>
      <c r="AE805" s="125"/>
      <c r="AF805" s="125"/>
      <c r="AN805" s="127"/>
      <c r="AO805" s="127"/>
      <c r="AP805" s="127"/>
      <c r="AQ805" s="127"/>
      <c r="AR805" s="127"/>
      <c r="AS805" s="127"/>
      <c r="AT805" s="127"/>
      <c r="AU805" s="127"/>
      <c r="AV805" s="127"/>
      <c r="AW805" s="127"/>
      <c r="AX805" s="127"/>
      <c r="AY805" s="127"/>
      <c r="AZ805" s="127"/>
    </row>
    <row r="806" spans="1:52" s="126" customFormat="1" x14ac:dyDescent="0.25">
      <c r="A806" s="124"/>
      <c r="B806" s="125"/>
      <c r="F806" s="125"/>
      <c r="G806" s="125"/>
      <c r="O806" s="125"/>
      <c r="P806" s="125"/>
      <c r="Q806" s="125"/>
      <c r="R806" s="125"/>
      <c r="S806" s="125">
        <f t="shared" si="514"/>
        <v>0</v>
      </c>
      <c r="T806" s="125">
        <f t="shared" si="508"/>
        <v>0</v>
      </c>
      <c r="U806" s="125" t="str">
        <f t="shared" si="506"/>
        <v>Bajo</v>
      </c>
      <c r="V806" s="125" t="str">
        <f t="shared" si="509"/>
        <v>Bajo</v>
      </c>
      <c r="W806" s="125"/>
      <c r="X806" s="125"/>
      <c r="Y806" s="125">
        <f t="shared" si="515"/>
        <v>0</v>
      </c>
      <c r="Z806" s="125">
        <f t="shared" si="510"/>
        <v>0</v>
      </c>
      <c r="AA806" s="125" t="str">
        <f t="shared" si="507"/>
        <v>IV</v>
      </c>
      <c r="AB806" s="125" t="str">
        <f t="shared" si="511"/>
        <v>IV</v>
      </c>
      <c r="AC806" s="125" t="str">
        <f t="shared" si="512"/>
        <v>Falta Valorar</v>
      </c>
      <c r="AD806" s="125" t="str">
        <f t="shared" si="513"/>
        <v>Falta Valorar</v>
      </c>
      <c r="AE806" s="125"/>
      <c r="AF806" s="125"/>
      <c r="AN806" s="127"/>
      <c r="AO806" s="127"/>
      <c r="AP806" s="127"/>
      <c r="AQ806" s="127"/>
      <c r="AR806" s="127"/>
      <c r="AS806" s="127"/>
      <c r="AT806" s="127"/>
      <c r="AU806" s="127"/>
      <c r="AV806" s="127"/>
      <c r="AW806" s="127"/>
      <c r="AX806" s="127"/>
      <c r="AY806" s="127"/>
      <c r="AZ806" s="127"/>
    </row>
    <row r="807" spans="1:52" s="126" customFormat="1" x14ac:dyDescent="0.25">
      <c r="A807" s="124"/>
      <c r="B807" s="125"/>
      <c r="F807" s="125"/>
      <c r="G807" s="125"/>
      <c r="O807" s="125"/>
      <c r="P807" s="125"/>
      <c r="Q807" s="125"/>
      <c r="R807" s="125"/>
      <c r="S807" s="125">
        <f t="shared" si="514"/>
        <v>0</v>
      </c>
      <c r="T807" s="125">
        <f t="shared" si="508"/>
        <v>0</v>
      </c>
      <c r="U807" s="125" t="str">
        <f t="shared" si="506"/>
        <v>Bajo</v>
      </c>
      <c r="V807" s="125" t="str">
        <f t="shared" si="509"/>
        <v>Bajo</v>
      </c>
      <c r="W807" s="125"/>
      <c r="X807" s="125"/>
      <c r="Y807" s="125">
        <f t="shared" si="515"/>
        <v>0</v>
      </c>
      <c r="Z807" s="125">
        <f t="shared" si="510"/>
        <v>0</v>
      </c>
      <c r="AA807" s="125" t="str">
        <f t="shared" si="507"/>
        <v>IV</v>
      </c>
      <c r="AB807" s="125" t="str">
        <f t="shared" si="511"/>
        <v>IV</v>
      </c>
      <c r="AC807" s="125" t="str">
        <f t="shared" si="512"/>
        <v>Falta Valorar</v>
      </c>
      <c r="AD807" s="125" t="str">
        <f t="shared" si="513"/>
        <v>Falta Valorar</v>
      </c>
      <c r="AE807" s="125"/>
      <c r="AF807" s="125"/>
      <c r="AN807" s="127"/>
      <c r="AO807" s="127"/>
      <c r="AP807" s="127"/>
      <c r="AQ807" s="127"/>
      <c r="AR807" s="127"/>
      <c r="AS807" s="127"/>
      <c r="AT807" s="127"/>
      <c r="AU807" s="127"/>
      <c r="AV807" s="127"/>
      <c r="AW807" s="127"/>
      <c r="AX807" s="127"/>
      <c r="AY807" s="127"/>
      <c r="AZ807" s="127"/>
    </row>
    <row r="808" spans="1:52" s="126" customFormat="1" x14ac:dyDescent="0.25">
      <c r="A808" s="124"/>
      <c r="B808" s="125"/>
      <c r="F808" s="125"/>
      <c r="G808" s="125"/>
      <c r="O808" s="125"/>
      <c r="P808" s="125"/>
      <c r="Q808" s="125"/>
      <c r="R808" s="125"/>
      <c r="S808" s="125">
        <f t="shared" si="514"/>
        <v>0</v>
      </c>
      <c r="T808" s="125">
        <f t="shared" si="508"/>
        <v>0</v>
      </c>
      <c r="U808" s="125" t="str">
        <f t="shared" si="506"/>
        <v>Bajo</v>
      </c>
      <c r="V808" s="125" t="str">
        <f t="shared" si="509"/>
        <v>Bajo</v>
      </c>
      <c r="W808" s="125"/>
      <c r="X808" s="125"/>
      <c r="Y808" s="125">
        <f t="shared" si="515"/>
        <v>0</v>
      </c>
      <c r="Z808" s="125">
        <f t="shared" si="510"/>
        <v>0</v>
      </c>
      <c r="AA808" s="125" t="str">
        <f t="shared" si="507"/>
        <v>IV</v>
      </c>
      <c r="AB808" s="125" t="str">
        <f t="shared" si="511"/>
        <v>IV</v>
      </c>
      <c r="AC808" s="125" t="str">
        <f t="shared" si="512"/>
        <v>Falta Valorar</v>
      </c>
      <c r="AD808" s="125" t="str">
        <f t="shared" si="513"/>
        <v>Falta Valorar</v>
      </c>
      <c r="AE808" s="125"/>
      <c r="AF808" s="125"/>
      <c r="AN808" s="127"/>
      <c r="AO808" s="127"/>
      <c r="AP808" s="127"/>
      <c r="AQ808" s="127"/>
      <c r="AR808" s="127"/>
      <c r="AS808" s="127"/>
      <c r="AT808" s="127"/>
      <c r="AU808" s="127"/>
      <c r="AV808" s="127"/>
      <c r="AW808" s="127"/>
      <c r="AX808" s="127"/>
      <c r="AY808" s="127"/>
      <c r="AZ808" s="127"/>
    </row>
    <row r="809" spans="1:52" s="126" customFormat="1" x14ac:dyDescent="0.25">
      <c r="A809" s="124"/>
      <c r="B809" s="125"/>
      <c r="F809" s="125"/>
      <c r="G809" s="125"/>
      <c r="O809" s="125"/>
      <c r="P809" s="125"/>
      <c r="Q809" s="125"/>
      <c r="R809" s="125"/>
      <c r="S809" s="125">
        <f t="shared" si="514"/>
        <v>0</v>
      </c>
      <c r="T809" s="125">
        <f t="shared" si="508"/>
        <v>0</v>
      </c>
      <c r="U809" s="125" t="str">
        <f t="shared" si="506"/>
        <v>Bajo</v>
      </c>
      <c r="V809" s="125" t="str">
        <f t="shared" si="509"/>
        <v>Bajo</v>
      </c>
      <c r="W809" s="125"/>
      <c r="X809" s="125"/>
      <c r="Y809" s="125">
        <f t="shared" si="515"/>
        <v>0</v>
      </c>
      <c r="Z809" s="125">
        <f t="shared" si="510"/>
        <v>0</v>
      </c>
      <c r="AA809" s="125" t="str">
        <f t="shared" si="507"/>
        <v>IV</v>
      </c>
      <c r="AB809" s="125" t="str">
        <f t="shared" si="511"/>
        <v>IV</v>
      </c>
      <c r="AC809" s="125" t="str">
        <f t="shared" si="512"/>
        <v>Falta Valorar</v>
      </c>
      <c r="AD809" s="125" t="str">
        <f t="shared" si="513"/>
        <v>Falta Valorar</v>
      </c>
      <c r="AE809" s="125"/>
      <c r="AF809" s="125"/>
      <c r="AN809" s="127"/>
      <c r="AO809" s="127"/>
      <c r="AP809" s="127"/>
      <c r="AQ809" s="127"/>
      <c r="AR809" s="127"/>
      <c r="AS809" s="127"/>
      <c r="AT809" s="127"/>
      <c r="AU809" s="127"/>
      <c r="AV809" s="127"/>
      <c r="AW809" s="127"/>
      <c r="AX809" s="127"/>
      <c r="AY809" s="127"/>
      <c r="AZ809" s="127"/>
    </row>
    <row r="810" spans="1:52" s="126" customFormat="1" x14ac:dyDescent="0.25">
      <c r="A810" s="124"/>
      <c r="B810" s="125"/>
      <c r="F810" s="125"/>
      <c r="G810" s="125"/>
      <c r="O810" s="125"/>
      <c r="P810" s="125"/>
      <c r="Q810" s="125"/>
      <c r="R810" s="125"/>
      <c r="S810" s="125">
        <f t="shared" si="514"/>
        <v>0</v>
      </c>
      <c r="T810" s="125">
        <f t="shared" si="508"/>
        <v>0</v>
      </c>
      <c r="U810" s="125" t="str">
        <f t="shared" si="506"/>
        <v>Bajo</v>
      </c>
      <c r="V810" s="125" t="str">
        <f t="shared" si="509"/>
        <v>Bajo</v>
      </c>
      <c r="W810" s="125"/>
      <c r="X810" s="125"/>
      <c r="Y810" s="125">
        <f t="shared" si="515"/>
        <v>0</v>
      </c>
      <c r="Z810" s="125">
        <f t="shared" si="510"/>
        <v>0</v>
      </c>
      <c r="AA810" s="125" t="str">
        <f t="shared" si="507"/>
        <v>IV</v>
      </c>
      <c r="AB810" s="125" t="str">
        <f t="shared" si="511"/>
        <v>IV</v>
      </c>
      <c r="AC810" s="125" t="str">
        <f t="shared" si="512"/>
        <v>Falta Valorar</v>
      </c>
      <c r="AD810" s="125" t="str">
        <f t="shared" si="513"/>
        <v>Falta Valorar</v>
      </c>
      <c r="AE810" s="125"/>
      <c r="AF810" s="125"/>
      <c r="AN810" s="127"/>
      <c r="AO810" s="127"/>
      <c r="AP810" s="127"/>
      <c r="AQ810" s="127"/>
      <c r="AR810" s="127"/>
      <c r="AS810" s="127"/>
      <c r="AT810" s="127"/>
      <c r="AU810" s="127"/>
      <c r="AV810" s="127"/>
      <c r="AW810" s="127"/>
      <c r="AX810" s="127"/>
      <c r="AY810" s="127"/>
      <c r="AZ810" s="127"/>
    </row>
    <row r="811" spans="1:52" s="126" customFormat="1" x14ac:dyDescent="0.25">
      <c r="A811" s="124"/>
      <c r="B811" s="125"/>
      <c r="F811" s="125"/>
      <c r="G811" s="125"/>
      <c r="O811" s="125"/>
      <c r="P811" s="125"/>
      <c r="Q811" s="125"/>
      <c r="R811" s="125"/>
      <c r="S811" s="125">
        <f t="shared" si="514"/>
        <v>0</v>
      </c>
      <c r="T811" s="125">
        <f t="shared" si="508"/>
        <v>0</v>
      </c>
      <c r="U811" s="125" t="str">
        <f t="shared" si="506"/>
        <v>Bajo</v>
      </c>
      <c r="V811" s="125" t="str">
        <f t="shared" si="509"/>
        <v>Bajo</v>
      </c>
      <c r="W811" s="125"/>
      <c r="X811" s="125"/>
      <c r="Y811" s="125">
        <f t="shared" si="515"/>
        <v>0</v>
      </c>
      <c r="Z811" s="125">
        <f t="shared" si="510"/>
        <v>0</v>
      </c>
      <c r="AA811" s="125" t="str">
        <f t="shared" si="507"/>
        <v>IV</v>
      </c>
      <c r="AB811" s="125" t="str">
        <f t="shared" si="511"/>
        <v>IV</v>
      </c>
      <c r="AC811" s="125" t="str">
        <f t="shared" si="512"/>
        <v>Falta Valorar</v>
      </c>
      <c r="AD811" s="125" t="str">
        <f t="shared" si="513"/>
        <v>Falta Valorar</v>
      </c>
      <c r="AE811" s="125"/>
      <c r="AF811" s="125"/>
      <c r="AN811" s="127"/>
      <c r="AO811" s="127"/>
      <c r="AP811" s="127"/>
      <c r="AQ811" s="127"/>
      <c r="AR811" s="127"/>
      <c r="AS811" s="127"/>
      <c r="AT811" s="127"/>
      <c r="AU811" s="127"/>
      <c r="AV811" s="127"/>
      <c r="AW811" s="127"/>
      <c r="AX811" s="127"/>
      <c r="AY811" s="127"/>
      <c r="AZ811" s="127"/>
    </row>
    <row r="812" spans="1:52" s="126" customFormat="1" x14ac:dyDescent="0.25">
      <c r="A812" s="124"/>
      <c r="B812" s="125"/>
      <c r="F812" s="125"/>
      <c r="G812" s="125"/>
      <c r="O812" s="125"/>
      <c r="P812" s="125"/>
      <c r="Q812" s="125"/>
      <c r="R812" s="125"/>
      <c r="S812" s="125">
        <f t="shared" si="514"/>
        <v>0</v>
      </c>
      <c r="T812" s="125">
        <f t="shared" si="508"/>
        <v>0</v>
      </c>
      <c r="U812" s="125" t="str">
        <f t="shared" si="506"/>
        <v>Bajo</v>
      </c>
      <c r="V812" s="125" t="str">
        <f t="shared" si="509"/>
        <v>Bajo</v>
      </c>
      <c r="W812" s="125"/>
      <c r="X812" s="125"/>
      <c r="Y812" s="125">
        <f t="shared" si="515"/>
        <v>0</v>
      </c>
      <c r="Z812" s="125">
        <f t="shared" si="510"/>
        <v>0</v>
      </c>
      <c r="AA812" s="125" t="str">
        <f t="shared" si="507"/>
        <v>IV</v>
      </c>
      <c r="AB812" s="125" t="str">
        <f t="shared" si="511"/>
        <v>IV</v>
      </c>
      <c r="AC812" s="125" t="str">
        <f t="shared" si="512"/>
        <v>Falta Valorar</v>
      </c>
      <c r="AD812" s="125" t="str">
        <f t="shared" si="513"/>
        <v>Falta Valorar</v>
      </c>
      <c r="AE812" s="125"/>
      <c r="AF812" s="125"/>
      <c r="AN812" s="127"/>
      <c r="AO812" s="127"/>
      <c r="AP812" s="127"/>
      <c r="AQ812" s="127"/>
      <c r="AR812" s="127"/>
      <c r="AS812" s="127"/>
      <c r="AT812" s="127"/>
      <c r="AU812" s="127"/>
      <c r="AV812" s="127"/>
      <c r="AW812" s="127"/>
      <c r="AX812" s="127"/>
      <c r="AY812" s="127"/>
      <c r="AZ812" s="127"/>
    </row>
    <row r="813" spans="1:52" s="126" customFormat="1" x14ac:dyDescent="0.25">
      <c r="A813" s="124"/>
      <c r="B813" s="125"/>
      <c r="F813" s="125"/>
      <c r="G813" s="125"/>
      <c r="O813" s="125"/>
      <c r="P813" s="125"/>
      <c r="Q813" s="125"/>
      <c r="R813" s="125"/>
      <c r="S813" s="125">
        <f t="shared" si="514"/>
        <v>0</v>
      </c>
      <c r="T813" s="125">
        <f t="shared" si="508"/>
        <v>0</v>
      </c>
      <c r="U813" s="125" t="str">
        <f t="shared" si="506"/>
        <v>Bajo</v>
      </c>
      <c r="V813" s="125" t="str">
        <f t="shared" si="509"/>
        <v>Bajo</v>
      </c>
      <c r="W813" s="125"/>
      <c r="X813" s="125"/>
      <c r="Y813" s="125">
        <f t="shared" si="515"/>
        <v>0</v>
      </c>
      <c r="Z813" s="125">
        <f t="shared" si="510"/>
        <v>0</v>
      </c>
      <c r="AA813" s="125" t="str">
        <f t="shared" si="507"/>
        <v>IV</v>
      </c>
      <c r="AB813" s="125" t="str">
        <f t="shared" si="511"/>
        <v>IV</v>
      </c>
      <c r="AC813" s="125" t="str">
        <f t="shared" si="512"/>
        <v>Falta Valorar</v>
      </c>
      <c r="AD813" s="125" t="str">
        <f t="shared" si="513"/>
        <v>Falta Valorar</v>
      </c>
      <c r="AE813" s="125"/>
      <c r="AF813" s="125"/>
      <c r="AN813" s="127"/>
      <c r="AO813" s="127"/>
      <c r="AP813" s="127"/>
      <c r="AQ813" s="127"/>
      <c r="AR813" s="127"/>
      <c r="AS813" s="127"/>
      <c r="AT813" s="127"/>
      <c r="AU813" s="127"/>
      <c r="AV813" s="127"/>
      <c r="AW813" s="127"/>
      <c r="AX813" s="127"/>
      <c r="AY813" s="127"/>
      <c r="AZ813" s="127"/>
    </row>
    <row r="814" spans="1:52" s="126" customFormat="1" x14ac:dyDescent="0.25">
      <c r="A814" s="124"/>
      <c r="B814" s="125"/>
      <c r="F814" s="125"/>
      <c r="G814" s="125"/>
      <c r="O814" s="125"/>
      <c r="P814" s="125"/>
      <c r="Q814" s="125"/>
      <c r="R814" s="125"/>
      <c r="S814" s="125">
        <f t="shared" si="514"/>
        <v>0</v>
      </c>
      <c r="T814" s="125">
        <f t="shared" si="508"/>
        <v>0</v>
      </c>
      <c r="U814" s="125" t="str">
        <f t="shared" si="506"/>
        <v>Bajo</v>
      </c>
      <c r="V814" s="125" t="str">
        <f t="shared" si="509"/>
        <v>Bajo</v>
      </c>
      <c r="W814" s="125"/>
      <c r="X814" s="125"/>
      <c r="Y814" s="125">
        <f t="shared" si="515"/>
        <v>0</v>
      </c>
      <c r="Z814" s="125">
        <f t="shared" si="510"/>
        <v>0</v>
      </c>
      <c r="AA814" s="125" t="str">
        <f t="shared" si="507"/>
        <v>IV</v>
      </c>
      <c r="AB814" s="125" t="str">
        <f t="shared" si="511"/>
        <v>IV</v>
      </c>
      <c r="AC814" s="125" t="str">
        <f t="shared" si="512"/>
        <v>Falta Valorar</v>
      </c>
      <c r="AD814" s="125" t="str">
        <f t="shared" si="513"/>
        <v>Falta Valorar</v>
      </c>
      <c r="AE814" s="125"/>
      <c r="AF814" s="125"/>
      <c r="AN814" s="127"/>
      <c r="AO814" s="127"/>
      <c r="AP814" s="127"/>
      <c r="AQ814" s="127"/>
      <c r="AR814" s="127"/>
      <c r="AS814" s="127"/>
      <c r="AT814" s="127"/>
      <c r="AU814" s="127"/>
      <c r="AV814" s="127"/>
      <c r="AW814" s="127"/>
      <c r="AX814" s="127"/>
      <c r="AY814" s="127"/>
      <c r="AZ814" s="127"/>
    </row>
    <row r="815" spans="1:52" s="126" customFormat="1" x14ac:dyDescent="0.25">
      <c r="A815" s="124"/>
      <c r="B815" s="125"/>
      <c r="F815" s="125"/>
      <c r="G815" s="125"/>
      <c r="O815" s="125"/>
      <c r="P815" s="125"/>
      <c r="Q815" s="125"/>
      <c r="R815" s="125"/>
      <c r="S815" s="125">
        <f t="shared" si="514"/>
        <v>0</v>
      </c>
      <c r="T815" s="125">
        <f t="shared" si="508"/>
        <v>0</v>
      </c>
      <c r="U815" s="125" t="str">
        <f t="shared" si="506"/>
        <v>Bajo</v>
      </c>
      <c r="V815" s="125" t="str">
        <f t="shared" si="509"/>
        <v>Bajo</v>
      </c>
      <c r="W815" s="125"/>
      <c r="X815" s="125"/>
      <c r="Y815" s="125">
        <f t="shared" si="515"/>
        <v>0</v>
      </c>
      <c r="Z815" s="125">
        <f t="shared" si="510"/>
        <v>0</v>
      </c>
      <c r="AA815" s="125" t="str">
        <f t="shared" si="507"/>
        <v>IV</v>
      </c>
      <c r="AB815" s="125" t="str">
        <f t="shared" si="511"/>
        <v>IV</v>
      </c>
      <c r="AC815" s="125" t="str">
        <f t="shared" si="512"/>
        <v>Falta Valorar</v>
      </c>
      <c r="AD815" s="125" t="str">
        <f t="shared" si="513"/>
        <v>Falta Valorar</v>
      </c>
      <c r="AE815" s="125"/>
      <c r="AF815" s="125"/>
      <c r="AN815" s="127"/>
      <c r="AO815" s="127"/>
      <c r="AP815" s="127"/>
      <c r="AQ815" s="127"/>
      <c r="AR815" s="127"/>
      <c r="AS815" s="127"/>
      <c r="AT815" s="127"/>
      <c r="AU815" s="127"/>
      <c r="AV815" s="127"/>
      <c r="AW815" s="127"/>
      <c r="AX815" s="127"/>
      <c r="AY815" s="127"/>
      <c r="AZ815" s="127"/>
    </row>
    <row r="816" spans="1:52" s="126" customFormat="1" x14ac:dyDescent="0.25">
      <c r="A816" s="124"/>
      <c r="B816" s="125"/>
      <c r="F816" s="125"/>
      <c r="G816" s="125"/>
      <c r="O816" s="125"/>
      <c r="P816" s="125"/>
      <c r="Q816" s="125"/>
      <c r="R816" s="125"/>
      <c r="S816" s="125">
        <f t="shared" si="514"/>
        <v>0</v>
      </c>
      <c r="T816" s="125">
        <f t="shared" si="508"/>
        <v>0</v>
      </c>
      <c r="U816" s="125" t="str">
        <f t="shared" si="506"/>
        <v>Bajo</v>
      </c>
      <c r="V816" s="125" t="str">
        <f t="shared" si="509"/>
        <v>Bajo</v>
      </c>
      <c r="W816" s="125"/>
      <c r="X816" s="125"/>
      <c r="Y816" s="125">
        <f t="shared" si="515"/>
        <v>0</v>
      </c>
      <c r="Z816" s="125">
        <f t="shared" si="510"/>
        <v>0</v>
      </c>
      <c r="AA816" s="125" t="str">
        <f t="shared" si="507"/>
        <v>IV</v>
      </c>
      <c r="AB816" s="125" t="str">
        <f t="shared" si="511"/>
        <v>IV</v>
      </c>
      <c r="AC816" s="125" t="str">
        <f t="shared" si="512"/>
        <v>Falta Valorar</v>
      </c>
      <c r="AD816" s="125" t="str">
        <f t="shared" si="513"/>
        <v>Falta Valorar</v>
      </c>
      <c r="AE816" s="125"/>
      <c r="AF816" s="125"/>
      <c r="AN816" s="127"/>
      <c r="AO816" s="127"/>
      <c r="AP816" s="127"/>
      <c r="AQ816" s="127"/>
      <c r="AR816" s="127"/>
      <c r="AS816" s="127"/>
      <c r="AT816" s="127"/>
      <c r="AU816" s="127"/>
      <c r="AV816" s="127"/>
      <c r="AW816" s="127"/>
      <c r="AX816" s="127"/>
      <c r="AY816" s="127"/>
      <c r="AZ816" s="127"/>
    </row>
    <row r="817" spans="1:52" s="126" customFormat="1" x14ac:dyDescent="0.25">
      <c r="A817" s="124"/>
      <c r="B817" s="125"/>
      <c r="F817" s="125"/>
      <c r="G817" s="125"/>
      <c r="O817" s="125"/>
      <c r="P817" s="125"/>
      <c r="Q817" s="125"/>
      <c r="R817" s="125"/>
      <c r="S817" s="125">
        <f t="shared" si="514"/>
        <v>0</v>
      </c>
      <c r="T817" s="125">
        <f t="shared" si="508"/>
        <v>0</v>
      </c>
      <c r="U817" s="125" t="str">
        <f t="shared" si="506"/>
        <v>Bajo</v>
      </c>
      <c r="V817" s="125" t="str">
        <f t="shared" si="509"/>
        <v>Bajo</v>
      </c>
      <c r="W817" s="125"/>
      <c r="X817" s="125"/>
      <c r="Y817" s="125">
        <f t="shared" si="515"/>
        <v>0</v>
      </c>
      <c r="Z817" s="125">
        <f t="shared" si="510"/>
        <v>0</v>
      </c>
      <c r="AA817" s="125" t="str">
        <f t="shared" si="507"/>
        <v>IV</v>
      </c>
      <c r="AB817" s="125" t="str">
        <f t="shared" si="511"/>
        <v>IV</v>
      </c>
      <c r="AC817" s="125" t="str">
        <f t="shared" si="512"/>
        <v>Falta Valorar</v>
      </c>
      <c r="AD817" s="125" t="str">
        <f t="shared" si="513"/>
        <v>Falta Valorar</v>
      </c>
      <c r="AE817" s="125"/>
      <c r="AF817" s="125"/>
      <c r="AN817" s="127"/>
      <c r="AO817" s="127"/>
      <c r="AP817" s="127"/>
      <c r="AQ817" s="127"/>
      <c r="AR817" s="127"/>
      <c r="AS817" s="127"/>
      <c r="AT817" s="127"/>
      <c r="AU817" s="127"/>
      <c r="AV817" s="127"/>
      <c r="AW817" s="127"/>
      <c r="AX817" s="127"/>
      <c r="AY817" s="127"/>
      <c r="AZ817" s="127"/>
    </row>
    <row r="818" spans="1:52" s="126" customFormat="1" x14ac:dyDescent="0.25">
      <c r="A818" s="124"/>
      <c r="B818" s="125"/>
      <c r="F818" s="125"/>
      <c r="G818" s="125"/>
      <c r="O818" s="125"/>
      <c r="P818" s="125"/>
      <c r="Q818" s="125"/>
      <c r="R818" s="125"/>
      <c r="S818" s="125">
        <f t="shared" si="514"/>
        <v>0</v>
      </c>
      <c r="T818" s="125">
        <f t="shared" si="508"/>
        <v>0</v>
      </c>
      <c r="U818" s="125" t="str">
        <f t="shared" si="506"/>
        <v>Bajo</v>
      </c>
      <c r="V818" s="125" t="str">
        <f t="shared" si="509"/>
        <v>Bajo</v>
      </c>
      <c r="W818" s="125"/>
      <c r="X818" s="125"/>
      <c r="Y818" s="125">
        <f t="shared" si="515"/>
        <v>0</v>
      </c>
      <c r="Z818" s="125">
        <f t="shared" si="510"/>
        <v>0</v>
      </c>
      <c r="AA818" s="125" t="str">
        <f t="shared" si="507"/>
        <v>IV</v>
      </c>
      <c r="AB818" s="125" t="str">
        <f t="shared" si="511"/>
        <v>IV</v>
      </c>
      <c r="AC818" s="125" t="str">
        <f t="shared" si="512"/>
        <v>Falta Valorar</v>
      </c>
      <c r="AD818" s="125" t="str">
        <f t="shared" si="513"/>
        <v>Falta Valorar</v>
      </c>
      <c r="AE818" s="125"/>
      <c r="AF818" s="125"/>
      <c r="AN818" s="127"/>
      <c r="AO818" s="127"/>
      <c r="AP818" s="127"/>
      <c r="AQ818" s="127"/>
      <c r="AR818" s="127"/>
      <c r="AS818" s="127"/>
      <c r="AT818" s="127"/>
      <c r="AU818" s="127"/>
      <c r="AV818" s="127"/>
      <c r="AW818" s="127"/>
      <c r="AX818" s="127"/>
      <c r="AY818" s="127"/>
      <c r="AZ818" s="127"/>
    </row>
    <row r="819" spans="1:52" s="126" customFormat="1" x14ac:dyDescent="0.25">
      <c r="A819" s="124"/>
      <c r="B819" s="125"/>
      <c r="F819" s="125"/>
      <c r="G819" s="125"/>
      <c r="O819" s="125"/>
      <c r="P819" s="125"/>
      <c r="Q819" s="125"/>
      <c r="R819" s="125"/>
      <c r="S819" s="125">
        <f t="shared" si="514"/>
        <v>0</v>
      </c>
      <c r="T819" s="125">
        <f t="shared" si="508"/>
        <v>0</v>
      </c>
      <c r="U819" s="125" t="str">
        <f t="shared" si="506"/>
        <v>Bajo</v>
      </c>
      <c r="V819" s="125" t="str">
        <f t="shared" si="509"/>
        <v>Bajo</v>
      </c>
      <c r="W819" s="125"/>
      <c r="X819" s="125"/>
      <c r="Y819" s="125">
        <f t="shared" si="515"/>
        <v>0</v>
      </c>
      <c r="Z819" s="125">
        <f t="shared" si="510"/>
        <v>0</v>
      </c>
      <c r="AA819" s="125" t="str">
        <f t="shared" si="507"/>
        <v>IV</v>
      </c>
      <c r="AB819" s="125" t="str">
        <f t="shared" si="511"/>
        <v>IV</v>
      </c>
      <c r="AC819" s="125" t="str">
        <f t="shared" si="512"/>
        <v>Falta Valorar</v>
      </c>
      <c r="AD819" s="125" t="str">
        <f t="shared" si="513"/>
        <v>Falta Valorar</v>
      </c>
      <c r="AE819" s="125"/>
      <c r="AF819" s="125"/>
      <c r="AN819" s="127"/>
      <c r="AO819" s="127"/>
      <c r="AP819" s="127"/>
      <c r="AQ819" s="127"/>
      <c r="AR819" s="127"/>
      <c r="AS819" s="127"/>
      <c r="AT819" s="127"/>
      <c r="AU819" s="127"/>
      <c r="AV819" s="127"/>
      <c r="AW819" s="127"/>
      <c r="AX819" s="127"/>
      <c r="AY819" s="127"/>
      <c r="AZ819" s="127"/>
    </row>
    <row r="820" spans="1:52" s="126" customFormat="1" x14ac:dyDescent="0.25">
      <c r="A820" s="124"/>
      <c r="B820" s="125"/>
      <c r="F820" s="125"/>
      <c r="G820" s="125"/>
      <c r="O820" s="125"/>
      <c r="P820" s="125"/>
      <c r="Q820" s="125"/>
      <c r="R820" s="125"/>
      <c r="S820" s="125">
        <f t="shared" si="514"/>
        <v>0</v>
      </c>
      <c r="T820" s="125">
        <f t="shared" si="508"/>
        <v>0</v>
      </c>
      <c r="U820" s="125" t="str">
        <f t="shared" si="506"/>
        <v>Bajo</v>
      </c>
      <c r="V820" s="125" t="str">
        <f t="shared" si="509"/>
        <v>Bajo</v>
      </c>
      <c r="W820" s="125"/>
      <c r="X820" s="125"/>
      <c r="Y820" s="125">
        <f t="shared" si="515"/>
        <v>0</v>
      </c>
      <c r="Z820" s="125">
        <f t="shared" si="510"/>
        <v>0</v>
      </c>
      <c r="AA820" s="125" t="str">
        <f t="shared" si="507"/>
        <v>IV</v>
      </c>
      <c r="AB820" s="125" t="str">
        <f t="shared" si="511"/>
        <v>IV</v>
      </c>
      <c r="AC820" s="125" t="str">
        <f t="shared" si="512"/>
        <v>Falta Valorar</v>
      </c>
      <c r="AD820" s="125" t="str">
        <f t="shared" si="513"/>
        <v>Falta Valorar</v>
      </c>
      <c r="AE820" s="125"/>
      <c r="AF820" s="125"/>
      <c r="AN820" s="127"/>
      <c r="AO820" s="127"/>
      <c r="AP820" s="127"/>
      <c r="AQ820" s="127"/>
      <c r="AR820" s="127"/>
      <c r="AS820" s="127"/>
      <c r="AT820" s="127"/>
      <c r="AU820" s="127"/>
      <c r="AV820" s="127"/>
      <c r="AW820" s="127"/>
      <c r="AX820" s="127"/>
      <c r="AY820" s="127"/>
      <c r="AZ820" s="127"/>
    </row>
    <row r="821" spans="1:52" s="126" customFormat="1" x14ac:dyDescent="0.25">
      <c r="A821" s="124"/>
      <c r="B821" s="125"/>
      <c r="F821" s="125"/>
      <c r="G821" s="125"/>
      <c r="O821" s="125"/>
      <c r="P821" s="125"/>
      <c r="Q821" s="125"/>
      <c r="R821" s="125"/>
      <c r="S821" s="125">
        <f t="shared" si="514"/>
        <v>0</v>
      </c>
      <c r="T821" s="125">
        <f t="shared" si="508"/>
        <v>0</v>
      </c>
      <c r="U821" s="125" t="str">
        <f t="shared" si="506"/>
        <v>Bajo</v>
      </c>
      <c r="V821" s="125" t="str">
        <f t="shared" si="509"/>
        <v>Bajo</v>
      </c>
      <c r="W821" s="125"/>
      <c r="X821" s="125"/>
      <c r="Y821" s="125">
        <f t="shared" si="515"/>
        <v>0</v>
      </c>
      <c r="Z821" s="125">
        <f t="shared" si="510"/>
        <v>0</v>
      </c>
      <c r="AA821" s="125" t="str">
        <f t="shared" si="507"/>
        <v>IV</v>
      </c>
      <c r="AB821" s="125" t="str">
        <f t="shared" si="511"/>
        <v>IV</v>
      </c>
      <c r="AC821" s="125" t="str">
        <f t="shared" si="512"/>
        <v>Falta Valorar</v>
      </c>
      <c r="AD821" s="125" t="str">
        <f t="shared" si="513"/>
        <v>Falta Valorar</v>
      </c>
      <c r="AE821" s="125"/>
      <c r="AF821" s="125"/>
      <c r="AN821" s="127"/>
      <c r="AO821" s="127"/>
      <c r="AP821" s="127"/>
      <c r="AQ821" s="127"/>
      <c r="AR821" s="127"/>
      <c r="AS821" s="127"/>
      <c r="AT821" s="127"/>
      <c r="AU821" s="127"/>
      <c r="AV821" s="127"/>
      <c r="AW821" s="127"/>
      <c r="AX821" s="127"/>
      <c r="AY821" s="127"/>
      <c r="AZ821" s="127"/>
    </row>
    <row r="822" spans="1:52" s="126" customFormat="1" x14ac:dyDescent="0.25">
      <c r="A822" s="124"/>
      <c r="B822" s="125"/>
      <c r="F822" s="125"/>
      <c r="G822" s="125"/>
      <c r="O822" s="125"/>
      <c r="P822" s="125"/>
      <c r="Q822" s="125"/>
      <c r="R822" s="125"/>
      <c r="S822" s="125">
        <f t="shared" si="514"/>
        <v>0</v>
      </c>
      <c r="T822" s="125">
        <f t="shared" si="508"/>
        <v>0</v>
      </c>
      <c r="U822" s="125" t="str">
        <f t="shared" si="506"/>
        <v>Bajo</v>
      </c>
      <c r="V822" s="125" t="str">
        <f t="shared" si="509"/>
        <v>Bajo</v>
      </c>
      <c r="W822" s="125"/>
      <c r="X822" s="125"/>
      <c r="Y822" s="125">
        <f t="shared" si="515"/>
        <v>0</v>
      </c>
      <c r="Z822" s="125">
        <f t="shared" si="510"/>
        <v>0</v>
      </c>
      <c r="AA822" s="125" t="str">
        <f t="shared" si="507"/>
        <v>IV</v>
      </c>
      <c r="AB822" s="125" t="str">
        <f t="shared" si="511"/>
        <v>IV</v>
      </c>
      <c r="AC822" s="125" t="str">
        <f t="shared" si="512"/>
        <v>Falta Valorar</v>
      </c>
      <c r="AD822" s="125" t="str">
        <f t="shared" si="513"/>
        <v>Falta Valorar</v>
      </c>
      <c r="AE822" s="125"/>
      <c r="AF822" s="125"/>
      <c r="AN822" s="127"/>
      <c r="AO822" s="127"/>
      <c r="AP822" s="127"/>
      <c r="AQ822" s="127"/>
      <c r="AR822" s="127"/>
      <c r="AS822" s="127"/>
      <c r="AT822" s="127"/>
      <c r="AU822" s="127"/>
      <c r="AV822" s="127"/>
      <c r="AW822" s="127"/>
      <c r="AX822" s="127"/>
      <c r="AY822" s="127"/>
      <c r="AZ822" s="127"/>
    </row>
    <row r="823" spans="1:52" s="126" customFormat="1" x14ac:dyDescent="0.25">
      <c r="A823" s="124"/>
      <c r="B823" s="125"/>
      <c r="F823" s="125"/>
      <c r="G823" s="125"/>
      <c r="O823" s="125"/>
      <c r="P823" s="125"/>
      <c r="Q823" s="125"/>
      <c r="R823" s="125"/>
      <c r="S823" s="125">
        <f t="shared" si="514"/>
        <v>0</v>
      </c>
      <c r="T823" s="125">
        <f t="shared" si="508"/>
        <v>0</v>
      </c>
      <c r="U823" s="125" t="str">
        <f t="shared" si="506"/>
        <v>Bajo</v>
      </c>
      <c r="V823" s="125" t="str">
        <f t="shared" si="509"/>
        <v>Bajo</v>
      </c>
      <c r="W823" s="125"/>
      <c r="X823" s="125"/>
      <c r="Y823" s="125">
        <f t="shared" si="515"/>
        <v>0</v>
      </c>
      <c r="Z823" s="125">
        <f t="shared" si="510"/>
        <v>0</v>
      </c>
      <c r="AA823" s="125" t="str">
        <f t="shared" si="507"/>
        <v>IV</v>
      </c>
      <c r="AB823" s="125" t="str">
        <f t="shared" si="511"/>
        <v>IV</v>
      </c>
      <c r="AC823" s="125" t="str">
        <f t="shared" si="512"/>
        <v>Falta Valorar</v>
      </c>
      <c r="AD823" s="125" t="str">
        <f t="shared" si="513"/>
        <v>Falta Valorar</v>
      </c>
      <c r="AE823" s="125"/>
      <c r="AF823" s="125"/>
      <c r="AN823" s="127"/>
      <c r="AO823" s="127"/>
      <c r="AP823" s="127"/>
      <c r="AQ823" s="127"/>
      <c r="AR823" s="127"/>
      <c r="AS823" s="127"/>
      <c r="AT823" s="127"/>
      <c r="AU823" s="127"/>
      <c r="AV823" s="127"/>
      <c r="AW823" s="127"/>
      <c r="AX823" s="127"/>
      <c r="AY823" s="127"/>
      <c r="AZ823" s="127"/>
    </row>
    <row r="824" spans="1:52" s="126" customFormat="1" x14ac:dyDescent="0.25">
      <c r="A824" s="124"/>
      <c r="B824" s="125"/>
      <c r="F824" s="125"/>
      <c r="G824" s="125"/>
      <c r="O824" s="125"/>
      <c r="P824" s="125"/>
      <c r="Q824" s="125"/>
      <c r="R824" s="125"/>
      <c r="S824" s="125">
        <f t="shared" si="514"/>
        <v>0</v>
      </c>
      <c r="T824" s="125">
        <f t="shared" si="508"/>
        <v>0</v>
      </c>
      <c r="U824" s="125" t="str">
        <f t="shared" si="506"/>
        <v>Bajo</v>
      </c>
      <c r="V824" s="125" t="str">
        <f t="shared" si="509"/>
        <v>Bajo</v>
      </c>
      <c r="W824" s="125"/>
      <c r="X824" s="125"/>
      <c r="Y824" s="125">
        <f t="shared" si="515"/>
        <v>0</v>
      </c>
      <c r="Z824" s="125">
        <f t="shared" si="510"/>
        <v>0</v>
      </c>
      <c r="AA824" s="125" t="str">
        <f t="shared" si="507"/>
        <v>IV</v>
      </c>
      <c r="AB824" s="125" t="str">
        <f t="shared" si="511"/>
        <v>IV</v>
      </c>
      <c r="AC824" s="125" t="str">
        <f t="shared" si="512"/>
        <v>Falta Valorar</v>
      </c>
      <c r="AD824" s="125" t="str">
        <f t="shared" si="513"/>
        <v>Falta Valorar</v>
      </c>
      <c r="AE824" s="125"/>
      <c r="AF824" s="125"/>
      <c r="AN824" s="127"/>
      <c r="AO824" s="127"/>
      <c r="AP824" s="127"/>
      <c r="AQ824" s="127"/>
      <c r="AR824" s="127"/>
      <c r="AS824" s="127"/>
      <c r="AT824" s="127"/>
      <c r="AU824" s="127"/>
      <c r="AV824" s="127"/>
      <c r="AW824" s="127"/>
      <c r="AX824" s="127"/>
      <c r="AY824" s="127"/>
      <c r="AZ824" s="127"/>
    </row>
    <row r="825" spans="1:52" s="126" customFormat="1" x14ac:dyDescent="0.25">
      <c r="A825" s="124"/>
      <c r="B825" s="125"/>
      <c r="F825" s="125"/>
      <c r="G825" s="125"/>
      <c r="O825" s="125"/>
      <c r="P825" s="125"/>
      <c r="Q825" s="125"/>
      <c r="R825" s="125"/>
      <c r="S825" s="125">
        <f t="shared" si="514"/>
        <v>0</v>
      </c>
      <c r="T825" s="125">
        <f t="shared" si="508"/>
        <v>0</v>
      </c>
      <c r="U825" s="125" t="str">
        <f t="shared" si="506"/>
        <v>Bajo</v>
      </c>
      <c r="V825" s="125" t="str">
        <f t="shared" si="509"/>
        <v>Bajo</v>
      </c>
      <c r="W825" s="125"/>
      <c r="X825" s="125"/>
      <c r="Y825" s="125">
        <f t="shared" si="515"/>
        <v>0</v>
      </c>
      <c r="Z825" s="125">
        <f t="shared" si="510"/>
        <v>0</v>
      </c>
      <c r="AA825" s="125" t="str">
        <f t="shared" si="507"/>
        <v>IV</v>
      </c>
      <c r="AB825" s="125" t="str">
        <f t="shared" si="511"/>
        <v>IV</v>
      </c>
      <c r="AC825" s="125" t="str">
        <f t="shared" si="512"/>
        <v>Falta Valorar</v>
      </c>
      <c r="AD825" s="125" t="str">
        <f t="shared" si="513"/>
        <v>Falta Valorar</v>
      </c>
      <c r="AE825" s="125"/>
      <c r="AF825" s="125"/>
      <c r="AN825" s="127"/>
      <c r="AO825" s="127"/>
      <c r="AP825" s="127"/>
      <c r="AQ825" s="127"/>
      <c r="AR825" s="127"/>
      <c r="AS825" s="127"/>
      <c r="AT825" s="127"/>
      <c r="AU825" s="127"/>
      <c r="AV825" s="127"/>
      <c r="AW825" s="127"/>
      <c r="AX825" s="127"/>
      <c r="AY825" s="127"/>
      <c r="AZ825" s="127"/>
    </row>
    <row r="826" spans="1:52" s="126" customFormat="1" x14ac:dyDescent="0.25">
      <c r="A826" s="124"/>
      <c r="B826" s="125"/>
      <c r="F826" s="125"/>
      <c r="G826" s="125"/>
      <c r="O826" s="125"/>
      <c r="P826" s="125"/>
      <c r="Q826" s="125"/>
      <c r="R826" s="125"/>
      <c r="S826" s="125">
        <f t="shared" si="514"/>
        <v>0</v>
      </c>
      <c r="T826" s="125">
        <f t="shared" si="508"/>
        <v>0</v>
      </c>
      <c r="U826" s="125" t="str">
        <f t="shared" si="506"/>
        <v>Bajo</v>
      </c>
      <c r="V826" s="125" t="str">
        <f t="shared" si="509"/>
        <v>Bajo</v>
      </c>
      <c r="W826" s="125"/>
      <c r="X826" s="125"/>
      <c r="Y826" s="125">
        <f t="shared" si="515"/>
        <v>0</v>
      </c>
      <c r="Z826" s="125">
        <f t="shared" si="510"/>
        <v>0</v>
      </c>
      <c r="AA826" s="125" t="str">
        <f t="shared" si="507"/>
        <v>IV</v>
      </c>
      <c r="AB826" s="125" t="str">
        <f t="shared" si="511"/>
        <v>IV</v>
      </c>
      <c r="AC826" s="125" t="str">
        <f t="shared" si="512"/>
        <v>Falta Valorar</v>
      </c>
      <c r="AD826" s="125" t="str">
        <f t="shared" si="513"/>
        <v>Falta Valorar</v>
      </c>
      <c r="AE826" s="125"/>
      <c r="AF826" s="125"/>
      <c r="AN826" s="127"/>
      <c r="AO826" s="127"/>
      <c r="AP826" s="127"/>
      <c r="AQ826" s="127"/>
      <c r="AR826" s="127"/>
      <c r="AS826" s="127"/>
      <c r="AT826" s="127"/>
      <c r="AU826" s="127"/>
      <c r="AV826" s="127"/>
      <c r="AW826" s="127"/>
      <c r="AX826" s="127"/>
      <c r="AY826" s="127"/>
      <c r="AZ826" s="127"/>
    </row>
    <row r="827" spans="1:52" s="126" customFormat="1" x14ac:dyDescent="0.25">
      <c r="A827" s="124"/>
      <c r="B827" s="125"/>
      <c r="F827" s="125"/>
      <c r="G827" s="125"/>
      <c r="O827" s="125"/>
      <c r="P827" s="125"/>
      <c r="Q827" s="125"/>
      <c r="R827" s="125"/>
      <c r="S827" s="125">
        <f t="shared" si="514"/>
        <v>0</v>
      </c>
      <c r="T827" s="125">
        <f t="shared" si="508"/>
        <v>0</v>
      </c>
      <c r="U827" s="125" t="str">
        <f t="shared" si="506"/>
        <v>Bajo</v>
      </c>
      <c r="V827" s="125" t="str">
        <f t="shared" si="509"/>
        <v>Bajo</v>
      </c>
      <c r="W827" s="125"/>
      <c r="X827" s="125"/>
      <c r="Y827" s="125">
        <f t="shared" si="515"/>
        <v>0</v>
      </c>
      <c r="Z827" s="125">
        <f t="shared" si="510"/>
        <v>0</v>
      </c>
      <c r="AA827" s="125" t="str">
        <f t="shared" si="507"/>
        <v>IV</v>
      </c>
      <c r="AB827" s="125" t="str">
        <f t="shared" si="511"/>
        <v>IV</v>
      </c>
      <c r="AC827" s="125" t="str">
        <f t="shared" si="512"/>
        <v>Falta Valorar</v>
      </c>
      <c r="AD827" s="125" t="str">
        <f t="shared" si="513"/>
        <v>Falta Valorar</v>
      </c>
      <c r="AE827" s="125"/>
      <c r="AF827" s="125"/>
      <c r="AN827" s="127"/>
      <c r="AO827" s="127"/>
      <c r="AP827" s="127"/>
      <c r="AQ827" s="127"/>
      <c r="AR827" s="127"/>
      <c r="AS827" s="127"/>
      <c r="AT827" s="127"/>
      <c r="AU827" s="127"/>
      <c r="AV827" s="127"/>
      <c r="AW827" s="127"/>
      <c r="AX827" s="127"/>
      <c r="AY827" s="127"/>
      <c r="AZ827" s="127"/>
    </row>
    <row r="828" spans="1:52" s="126" customFormat="1" x14ac:dyDescent="0.25">
      <c r="A828" s="124"/>
      <c r="B828" s="125"/>
      <c r="F828" s="125"/>
      <c r="G828" s="125"/>
      <c r="O828" s="125"/>
      <c r="P828" s="125"/>
      <c r="Q828" s="125"/>
      <c r="R828" s="125"/>
      <c r="S828" s="125">
        <f t="shared" si="514"/>
        <v>0</v>
      </c>
      <c r="T828" s="125">
        <f t="shared" si="508"/>
        <v>0</v>
      </c>
      <c r="U828" s="125" t="str">
        <f t="shared" si="506"/>
        <v>Bajo</v>
      </c>
      <c r="V828" s="125" t="str">
        <f t="shared" si="509"/>
        <v>Bajo</v>
      </c>
      <c r="W828" s="125"/>
      <c r="X828" s="125"/>
      <c r="Y828" s="125">
        <f t="shared" si="515"/>
        <v>0</v>
      </c>
      <c r="Z828" s="125">
        <f t="shared" si="510"/>
        <v>0</v>
      </c>
      <c r="AA828" s="125" t="str">
        <f t="shared" si="507"/>
        <v>IV</v>
      </c>
      <c r="AB828" s="125" t="str">
        <f t="shared" si="511"/>
        <v>IV</v>
      </c>
      <c r="AC828" s="125" t="str">
        <f t="shared" si="512"/>
        <v>Falta Valorar</v>
      </c>
      <c r="AD828" s="125" t="str">
        <f t="shared" si="513"/>
        <v>Falta Valorar</v>
      </c>
      <c r="AE828" s="125"/>
      <c r="AF828" s="125"/>
      <c r="AN828" s="127"/>
      <c r="AO828" s="127"/>
      <c r="AP828" s="127"/>
      <c r="AQ828" s="127"/>
      <c r="AR828" s="127"/>
      <c r="AS828" s="127"/>
      <c r="AT828" s="127"/>
      <c r="AU828" s="127"/>
      <c r="AV828" s="127"/>
      <c r="AW828" s="127"/>
      <c r="AX828" s="127"/>
      <c r="AY828" s="127"/>
      <c r="AZ828" s="127"/>
    </row>
    <row r="829" spans="1:52" s="126" customFormat="1" x14ac:dyDescent="0.25">
      <c r="A829" s="124"/>
      <c r="B829" s="125"/>
      <c r="F829" s="125"/>
      <c r="G829" s="125"/>
      <c r="O829" s="125"/>
      <c r="P829" s="125"/>
      <c r="Q829" s="125"/>
      <c r="R829" s="125"/>
      <c r="S829" s="125">
        <f t="shared" si="514"/>
        <v>0</v>
      </c>
      <c r="T829" s="125">
        <f t="shared" si="508"/>
        <v>0</v>
      </c>
      <c r="U829" s="125" t="str">
        <f t="shared" si="506"/>
        <v>Bajo</v>
      </c>
      <c r="V829" s="125" t="str">
        <f t="shared" si="509"/>
        <v>Bajo</v>
      </c>
      <c r="W829" s="125"/>
      <c r="X829" s="125"/>
      <c r="Y829" s="125">
        <f t="shared" si="515"/>
        <v>0</v>
      </c>
      <c r="Z829" s="125">
        <f t="shared" si="510"/>
        <v>0</v>
      </c>
      <c r="AA829" s="125" t="str">
        <f t="shared" si="507"/>
        <v>IV</v>
      </c>
      <c r="AB829" s="125" t="str">
        <f t="shared" si="511"/>
        <v>IV</v>
      </c>
      <c r="AC829" s="125" t="str">
        <f t="shared" si="512"/>
        <v>Falta Valorar</v>
      </c>
      <c r="AD829" s="125" t="str">
        <f t="shared" si="513"/>
        <v>Falta Valorar</v>
      </c>
      <c r="AE829" s="125"/>
      <c r="AF829" s="125"/>
      <c r="AN829" s="127"/>
      <c r="AO829" s="127"/>
      <c r="AP829" s="127"/>
      <c r="AQ829" s="127"/>
      <c r="AR829" s="127"/>
      <c r="AS829" s="127"/>
      <c r="AT829" s="127"/>
      <c r="AU829" s="127"/>
      <c r="AV829" s="127"/>
      <c r="AW829" s="127"/>
      <c r="AX829" s="127"/>
      <c r="AY829" s="127"/>
      <c r="AZ829" s="127"/>
    </row>
    <row r="830" spans="1:52" s="126" customFormat="1" x14ac:dyDescent="0.25">
      <c r="A830" s="124"/>
      <c r="B830" s="125"/>
      <c r="F830" s="125"/>
      <c r="G830" s="125"/>
      <c r="O830" s="125"/>
      <c r="P830" s="125"/>
      <c r="Q830" s="125"/>
      <c r="R830" s="125"/>
      <c r="S830" s="125">
        <f t="shared" si="514"/>
        <v>0</v>
      </c>
      <c r="T830" s="125">
        <f t="shared" si="508"/>
        <v>0</v>
      </c>
      <c r="U830" s="125" t="str">
        <f t="shared" si="506"/>
        <v>Bajo</v>
      </c>
      <c r="V830" s="125" t="str">
        <f t="shared" si="509"/>
        <v>Bajo</v>
      </c>
      <c r="W830" s="125"/>
      <c r="X830" s="125"/>
      <c r="Y830" s="125">
        <f t="shared" si="515"/>
        <v>0</v>
      </c>
      <c r="Z830" s="125">
        <f t="shared" si="510"/>
        <v>0</v>
      </c>
      <c r="AA830" s="125" t="str">
        <f t="shared" si="507"/>
        <v>IV</v>
      </c>
      <c r="AB830" s="125" t="str">
        <f t="shared" si="511"/>
        <v>IV</v>
      </c>
      <c r="AC830" s="125" t="str">
        <f t="shared" si="512"/>
        <v>Falta Valorar</v>
      </c>
      <c r="AD830" s="125" t="str">
        <f t="shared" si="513"/>
        <v>Falta Valorar</v>
      </c>
      <c r="AE830" s="125"/>
      <c r="AF830" s="125"/>
      <c r="AN830" s="127"/>
      <c r="AO830" s="127"/>
      <c r="AP830" s="127"/>
      <c r="AQ830" s="127"/>
      <c r="AR830" s="127"/>
      <c r="AS830" s="127"/>
      <c r="AT830" s="127"/>
      <c r="AU830" s="127"/>
      <c r="AV830" s="127"/>
      <c r="AW830" s="127"/>
      <c r="AX830" s="127"/>
      <c r="AY830" s="127"/>
      <c r="AZ830" s="127"/>
    </row>
    <row r="831" spans="1:52" s="126" customFormat="1" x14ac:dyDescent="0.25">
      <c r="A831" s="124"/>
      <c r="B831" s="125"/>
      <c r="F831" s="125"/>
      <c r="G831" s="125"/>
      <c r="O831" s="125"/>
      <c r="P831" s="125"/>
      <c r="Q831" s="125"/>
      <c r="R831" s="125"/>
      <c r="S831" s="125">
        <f t="shared" si="514"/>
        <v>0</v>
      </c>
      <c r="T831" s="125">
        <f t="shared" si="508"/>
        <v>0</v>
      </c>
      <c r="U831" s="125" t="str">
        <f t="shared" ref="U831:U894" si="516">IF(S831&gt;=24,"Muy Alto",IF(S831&gt;=10,"Alto",IF(S831&gt;=6,"Medio",IF(S831&gt;=0,"Bajo"))))</f>
        <v>Bajo</v>
      </c>
      <c r="V831" s="125" t="str">
        <f t="shared" si="509"/>
        <v>Bajo</v>
      </c>
      <c r="W831" s="125"/>
      <c r="X831" s="125"/>
      <c r="Y831" s="125">
        <f t="shared" si="515"/>
        <v>0</v>
      </c>
      <c r="Z831" s="125">
        <f t="shared" si="510"/>
        <v>0</v>
      </c>
      <c r="AA831" s="125" t="str">
        <f t="shared" ref="AA831:AA894" si="517">IF(Y831&gt;=600,"I",IF(Y831&gt;=150,"II",IF(Y831&gt;=40,"III",IF(Y831&gt;=0,"IV"))))</f>
        <v>IV</v>
      </c>
      <c r="AB831" s="125" t="str">
        <f t="shared" si="511"/>
        <v>IV</v>
      </c>
      <c r="AC831" s="125" t="str">
        <f t="shared" si="512"/>
        <v>Falta Valorar</v>
      </c>
      <c r="AD831" s="125" t="str">
        <f t="shared" si="513"/>
        <v>Falta Valorar</v>
      </c>
      <c r="AE831" s="125"/>
      <c r="AF831" s="125"/>
      <c r="AN831" s="127"/>
      <c r="AO831" s="127"/>
      <c r="AP831" s="127"/>
      <c r="AQ831" s="127"/>
      <c r="AR831" s="127"/>
      <c r="AS831" s="127"/>
      <c r="AT831" s="127"/>
      <c r="AU831" s="127"/>
      <c r="AV831" s="127"/>
      <c r="AW831" s="127"/>
      <c r="AX831" s="127"/>
      <c r="AY831" s="127"/>
      <c r="AZ831" s="127"/>
    </row>
    <row r="832" spans="1:52" s="126" customFormat="1" x14ac:dyDescent="0.25">
      <c r="A832" s="124"/>
      <c r="B832" s="125"/>
      <c r="F832" s="125"/>
      <c r="G832" s="125"/>
      <c r="O832" s="125"/>
      <c r="P832" s="125"/>
      <c r="Q832" s="125"/>
      <c r="R832" s="125"/>
      <c r="S832" s="125">
        <f t="shared" si="514"/>
        <v>0</v>
      </c>
      <c r="T832" s="125">
        <f t="shared" si="508"/>
        <v>0</v>
      </c>
      <c r="U832" s="125" t="str">
        <f t="shared" si="516"/>
        <v>Bajo</v>
      </c>
      <c r="V832" s="125" t="str">
        <f t="shared" si="509"/>
        <v>Bajo</v>
      </c>
      <c r="W832" s="125"/>
      <c r="X832" s="125"/>
      <c r="Y832" s="125">
        <f t="shared" si="515"/>
        <v>0</v>
      </c>
      <c r="Z832" s="125">
        <f t="shared" si="510"/>
        <v>0</v>
      </c>
      <c r="AA832" s="125" t="str">
        <f t="shared" si="517"/>
        <v>IV</v>
      </c>
      <c r="AB832" s="125" t="str">
        <f t="shared" si="511"/>
        <v>IV</v>
      </c>
      <c r="AC832" s="125" t="str">
        <f t="shared" si="512"/>
        <v>Falta Valorar</v>
      </c>
      <c r="AD832" s="125" t="str">
        <f t="shared" si="513"/>
        <v>Falta Valorar</v>
      </c>
      <c r="AE832" s="125"/>
      <c r="AF832" s="125"/>
      <c r="AN832" s="127"/>
      <c r="AO832" s="127"/>
      <c r="AP832" s="127"/>
      <c r="AQ832" s="127"/>
      <c r="AR832" s="127"/>
      <c r="AS832" s="127"/>
      <c r="AT832" s="127"/>
      <c r="AU832" s="127"/>
      <c r="AV832" s="127"/>
      <c r="AW832" s="127"/>
      <c r="AX832" s="127"/>
      <c r="AY832" s="127"/>
      <c r="AZ832" s="127"/>
    </row>
    <row r="833" spans="1:52" s="126" customFormat="1" x14ac:dyDescent="0.25">
      <c r="A833" s="124"/>
      <c r="B833" s="125"/>
      <c r="F833" s="125"/>
      <c r="G833" s="125"/>
      <c r="O833" s="125"/>
      <c r="P833" s="125"/>
      <c r="Q833" s="125"/>
      <c r="R833" s="125"/>
      <c r="S833" s="125">
        <f t="shared" si="514"/>
        <v>0</v>
      </c>
      <c r="T833" s="125">
        <f t="shared" si="508"/>
        <v>0</v>
      </c>
      <c r="U833" s="125" t="str">
        <f t="shared" si="516"/>
        <v>Bajo</v>
      </c>
      <c r="V833" s="125" t="str">
        <f t="shared" si="509"/>
        <v>Bajo</v>
      </c>
      <c r="W833" s="125"/>
      <c r="X833" s="125"/>
      <c r="Y833" s="125">
        <f t="shared" si="515"/>
        <v>0</v>
      </c>
      <c r="Z833" s="125">
        <f t="shared" si="510"/>
        <v>0</v>
      </c>
      <c r="AA833" s="125" t="str">
        <f t="shared" si="517"/>
        <v>IV</v>
      </c>
      <c r="AB833" s="125" t="str">
        <f t="shared" si="511"/>
        <v>IV</v>
      </c>
      <c r="AC833" s="125" t="str">
        <f t="shared" si="512"/>
        <v>Falta Valorar</v>
      </c>
      <c r="AD833" s="125" t="str">
        <f t="shared" si="513"/>
        <v>Falta Valorar</v>
      </c>
      <c r="AE833" s="125"/>
      <c r="AF833" s="125"/>
      <c r="AN833" s="127"/>
      <c r="AO833" s="127"/>
      <c r="AP833" s="127"/>
      <c r="AQ833" s="127"/>
      <c r="AR833" s="127"/>
      <c r="AS833" s="127"/>
      <c r="AT833" s="127"/>
      <c r="AU833" s="127"/>
      <c r="AV833" s="127"/>
      <c r="AW833" s="127"/>
      <c r="AX833" s="127"/>
      <c r="AY833" s="127"/>
      <c r="AZ833" s="127"/>
    </row>
    <row r="834" spans="1:52" s="126" customFormat="1" x14ac:dyDescent="0.25">
      <c r="A834" s="124"/>
      <c r="B834" s="125"/>
      <c r="F834" s="125"/>
      <c r="G834" s="125"/>
      <c r="O834" s="125"/>
      <c r="P834" s="125"/>
      <c r="Q834" s="125"/>
      <c r="R834" s="125"/>
      <c r="S834" s="125">
        <f t="shared" si="514"/>
        <v>0</v>
      </c>
      <c r="T834" s="125">
        <f t="shared" si="508"/>
        <v>0</v>
      </c>
      <c r="U834" s="125" t="str">
        <f t="shared" si="516"/>
        <v>Bajo</v>
      </c>
      <c r="V834" s="125" t="str">
        <f t="shared" si="509"/>
        <v>Bajo</v>
      </c>
      <c r="W834" s="125"/>
      <c r="X834" s="125"/>
      <c r="Y834" s="125">
        <f t="shared" si="515"/>
        <v>0</v>
      </c>
      <c r="Z834" s="125">
        <f t="shared" si="510"/>
        <v>0</v>
      </c>
      <c r="AA834" s="125" t="str">
        <f t="shared" si="517"/>
        <v>IV</v>
      </c>
      <c r="AB834" s="125" t="str">
        <f t="shared" si="511"/>
        <v>IV</v>
      </c>
      <c r="AC834" s="125" t="str">
        <f t="shared" si="512"/>
        <v>Falta Valorar</v>
      </c>
      <c r="AD834" s="125" t="str">
        <f t="shared" si="513"/>
        <v>Falta Valorar</v>
      </c>
      <c r="AE834" s="125"/>
      <c r="AF834" s="125"/>
      <c r="AN834" s="127"/>
      <c r="AO834" s="127"/>
      <c r="AP834" s="127"/>
      <c r="AQ834" s="127"/>
      <c r="AR834" s="127"/>
      <c r="AS834" s="127"/>
      <c r="AT834" s="127"/>
      <c r="AU834" s="127"/>
      <c r="AV834" s="127"/>
      <c r="AW834" s="127"/>
      <c r="AX834" s="127"/>
      <c r="AY834" s="127"/>
      <c r="AZ834" s="127"/>
    </row>
    <row r="835" spans="1:52" s="126" customFormat="1" x14ac:dyDescent="0.25">
      <c r="A835" s="124"/>
      <c r="B835" s="125"/>
      <c r="F835" s="125"/>
      <c r="G835" s="125"/>
      <c r="O835" s="125"/>
      <c r="P835" s="125"/>
      <c r="Q835" s="125"/>
      <c r="R835" s="125"/>
      <c r="S835" s="125">
        <f t="shared" si="514"/>
        <v>0</v>
      </c>
      <c r="T835" s="125">
        <f t="shared" si="508"/>
        <v>0</v>
      </c>
      <c r="U835" s="125" t="str">
        <f t="shared" si="516"/>
        <v>Bajo</v>
      </c>
      <c r="V835" s="125" t="str">
        <f t="shared" si="509"/>
        <v>Bajo</v>
      </c>
      <c r="W835" s="125"/>
      <c r="X835" s="125"/>
      <c r="Y835" s="125">
        <f t="shared" si="515"/>
        <v>0</v>
      </c>
      <c r="Z835" s="125">
        <f t="shared" si="510"/>
        <v>0</v>
      </c>
      <c r="AA835" s="125" t="str">
        <f t="shared" si="517"/>
        <v>IV</v>
      </c>
      <c r="AB835" s="125" t="str">
        <f t="shared" si="511"/>
        <v>IV</v>
      </c>
      <c r="AC835" s="125" t="str">
        <f t="shared" si="512"/>
        <v>Falta Valorar</v>
      </c>
      <c r="AD835" s="125" t="str">
        <f t="shared" si="513"/>
        <v>Falta Valorar</v>
      </c>
      <c r="AE835" s="125"/>
      <c r="AF835" s="125"/>
      <c r="AN835" s="127"/>
      <c r="AO835" s="127"/>
      <c r="AP835" s="127"/>
      <c r="AQ835" s="127"/>
      <c r="AR835" s="127"/>
      <c r="AS835" s="127"/>
      <c r="AT835" s="127"/>
      <c r="AU835" s="127"/>
      <c r="AV835" s="127"/>
      <c r="AW835" s="127"/>
      <c r="AX835" s="127"/>
      <c r="AY835" s="127"/>
      <c r="AZ835" s="127"/>
    </row>
    <row r="836" spans="1:52" s="126" customFormat="1" x14ac:dyDescent="0.25">
      <c r="A836" s="124"/>
      <c r="B836" s="125"/>
      <c r="F836" s="125"/>
      <c r="G836" s="125"/>
      <c r="O836" s="125"/>
      <c r="P836" s="125"/>
      <c r="Q836" s="125"/>
      <c r="R836" s="125"/>
      <c r="S836" s="125">
        <f t="shared" si="514"/>
        <v>0</v>
      </c>
      <c r="T836" s="125">
        <f t="shared" ref="T836:T899" si="518">P836*R836</f>
        <v>0</v>
      </c>
      <c r="U836" s="125" t="str">
        <f t="shared" si="516"/>
        <v>Bajo</v>
      </c>
      <c r="V836" s="125" t="str">
        <f t="shared" ref="V836:V899" si="519">IF(T836&gt;=24,"Muy Alto",IF(T836&gt;=10,"Alto",IF(T836&gt;=6,"Medio",IF(T836&gt;=0,"Bajo"))))</f>
        <v>Bajo</v>
      </c>
      <c r="W836" s="125"/>
      <c r="X836" s="125"/>
      <c r="Y836" s="125">
        <f t="shared" si="515"/>
        <v>0</v>
      </c>
      <c r="Z836" s="125">
        <f t="shared" ref="Z836:Z899" si="520">T836*X836</f>
        <v>0</v>
      </c>
      <c r="AA836" s="125" t="str">
        <f t="shared" si="517"/>
        <v>IV</v>
      </c>
      <c r="AB836" s="125" t="str">
        <f t="shared" ref="AB836:AB899" si="521">IF(Z836&gt;=600,"I",IF(Z836&gt;=150,"II",IF(Z836&gt;=40,"III",IF(Z836&gt;=0,"IV"))))</f>
        <v>IV</v>
      </c>
      <c r="AC836" s="125" t="str">
        <f t="shared" ref="AC836:AC899" si="522">IF(Y836&gt;=600,"NO Aceptable",IF(Y836&gt;=150,"Aceptable con control",IF(Y836&gt;=40,"Mejorable",IF(Y836&gt;0,"Aceptable",IF(Y836=0,"Falta Valorar")))))</f>
        <v>Falta Valorar</v>
      </c>
      <c r="AD836" s="125" t="str">
        <f t="shared" ref="AD836:AD899" si="523">IF(Z836&gt;=600,"NO Aceptable",IF(Z836&gt;=150,"Aceptable con control",IF(Z836&gt;=40,"Mejorable",IF(Z836&gt;0,"Aceptable",IF(Z836=0,"Falta Valorar")))))</f>
        <v>Falta Valorar</v>
      </c>
      <c r="AE836" s="125"/>
      <c r="AF836" s="125"/>
      <c r="AN836" s="127"/>
      <c r="AO836" s="127"/>
      <c r="AP836" s="127"/>
      <c r="AQ836" s="127"/>
      <c r="AR836" s="127"/>
      <c r="AS836" s="127"/>
      <c r="AT836" s="127"/>
      <c r="AU836" s="127"/>
      <c r="AV836" s="127"/>
      <c r="AW836" s="127"/>
      <c r="AX836" s="127"/>
      <c r="AY836" s="127"/>
      <c r="AZ836" s="127"/>
    </row>
    <row r="837" spans="1:52" s="126" customFormat="1" x14ac:dyDescent="0.25">
      <c r="A837" s="124"/>
      <c r="B837" s="125"/>
      <c r="F837" s="125"/>
      <c r="G837" s="125"/>
      <c r="O837" s="125"/>
      <c r="P837" s="125"/>
      <c r="Q837" s="125"/>
      <c r="R837" s="125"/>
      <c r="S837" s="125">
        <f t="shared" si="514"/>
        <v>0</v>
      </c>
      <c r="T837" s="125">
        <f t="shared" si="518"/>
        <v>0</v>
      </c>
      <c r="U837" s="125" t="str">
        <f t="shared" si="516"/>
        <v>Bajo</v>
      </c>
      <c r="V837" s="125" t="str">
        <f t="shared" si="519"/>
        <v>Bajo</v>
      </c>
      <c r="W837" s="125"/>
      <c r="X837" s="125"/>
      <c r="Y837" s="125">
        <f t="shared" si="515"/>
        <v>0</v>
      </c>
      <c r="Z837" s="125">
        <f t="shared" si="520"/>
        <v>0</v>
      </c>
      <c r="AA837" s="125" t="str">
        <f t="shared" si="517"/>
        <v>IV</v>
      </c>
      <c r="AB837" s="125" t="str">
        <f t="shared" si="521"/>
        <v>IV</v>
      </c>
      <c r="AC837" s="125" t="str">
        <f t="shared" si="522"/>
        <v>Falta Valorar</v>
      </c>
      <c r="AD837" s="125" t="str">
        <f t="shared" si="523"/>
        <v>Falta Valorar</v>
      </c>
      <c r="AE837" s="125"/>
      <c r="AF837" s="125"/>
      <c r="AN837" s="127"/>
      <c r="AO837" s="127"/>
      <c r="AP837" s="127"/>
      <c r="AQ837" s="127"/>
      <c r="AR837" s="127"/>
      <c r="AS837" s="127"/>
      <c r="AT837" s="127"/>
      <c r="AU837" s="127"/>
      <c r="AV837" s="127"/>
      <c r="AW837" s="127"/>
      <c r="AX837" s="127"/>
      <c r="AY837" s="127"/>
      <c r="AZ837" s="127"/>
    </row>
    <row r="838" spans="1:52" s="126" customFormat="1" x14ac:dyDescent="0.25">
      <c r="A838" s="124"/>
      <c r="B838" s="125"/>
      <c r="F838" s="125"/>
      <c r="G838" s="125"/>
      <c r="O838" s="125"/>
      <c r="P838" s="125"/>
      <c r="Q838" s="125"/>
      <c r="R838" s="125"/>
      <c r="S838" s="125">
        <f t="shared" si="514"/>
        <v>0</v>
      </c>
      <c r="T838" s="125">
        <f t="shared" si="518"/>
        <v>0</v>
      </c>
      <c r="U838" s="125" t="str">
        <f t="shared" si="516"/>
        <v>Bajo</v>
      </c>
      <c r="V838" s="125" t="str">
        <f t="shared" si="519"/>
        <v>Bajo</v>
      </c>
      <c r="W838" s="125"/>
      <c r="X838" s="125"/>
      <c r="Y838" s="125">
        <f t="shared" si="515"/>
        <v>0</v>
      </c>
      <c r="Z838" s="125">
        <f t="shared" si="520"/>
        <v>0</v>
      </c>
      <c r="AA838" s="125" t="str">
        <f t="shared" si="517"/>
        <v>IV</v>
      </c>
      <c r="AB838" s="125" t="str">
        <f t="shared" si="521"/>
        <v>IV</v>
      </c>
      <c r="AC838" s="125" t="str">
        <f t="shared" si="522"/>
        <v>Falta Valorar</v>
      </c>
      <c r="AD838" s="125" t="str">
        <f t="shared" si="523"/>
        <v>Falta Valorar</v>
      </c>
      <c r="AE838" s="125"/>
      <c r="AF838" s="125"/>
      <c r="AN838" s="127"/>
      <c r="AO838" s="127"/>
      <c r="AP838" s="127"/>
      <c r="AQ838" s="127"/>
      <c r="AR838" s="127"/>
      <c r="AS838" s="127"/>
      <c r="AT838" s="127"/>
      <c r="AU838" s="127"/>
      <c r="AV838" s="127"/>
      <c r="AW838" s="127"/>
      <c r="AX838" s="127"/>
      <c r="AY838" s="127"/>
      <c r="AZ838" s="127"/>
    </row>
    <row r="839" spans="1:52" s="126" customFormat="1" x14ac:dyDescent="0.25">
      <c r="A839" s="124"/>
      <c r="B839" s="125"/>
      <c r="F839" s="125"/>
      <c r="G839" s="125"/>
      <c r="O839" s="125"/>
      <c r="P839" s="125"/>
      <c r="Q839" s="125"/>
      <c r="R839" s="125"/>
      <c r="S839" s="125">
        <f t="shared" si="514"/>
        <v>0</v>
      </c>
      <c r="T839" s="125">
        <f t="shared" si="518"/>
        <v>0</v>
      </c>
      <c r="U839" s="125" t="str">
        <f t="shared" si="516"/>
        <v>Bajo</v>
      </c>
      <c r="V839" s="125" t="str">
        <f t="shared" si="519"/>
        <v>Bajo</v>
      </c>
      <c r="W839" s="125"/>
      <c r="X839" s="125"/>
      <c r="Y839" s="125">
        <f t="shared" si="515"/>
        <v>0</v>
      </c>
      <c r="Z839" s="125">
        <f t="shared" si="520"/>
        <v>0</v>
      </c>
      <c r="AA839" s="125" t="str">
        <f t="shared" si="517"/>
        <v>IV</v>
      </c>
      <c r="AB839" s="125" t="str">
        <f t="shared" si="521"/>
        <v>IV</v>
      </c>
      <c r="AC839" s="125" t="str">
        <f t="shared" si="522"/>
        <v>Falta Valorar</v>
      </c>
      <c r="AD839" s="125" t="str">
        <f t="shared" si="523"/>
        <v>Falta Valorar</v>
      </c>
      <c r="AE839" s="125"/>
      <c r="AF839" s="125"/>
      <c r="AN839" s="127"/>
      <c r="AO839" s="127"/>
      <c r="AP839" s="127"/>
      <c r="AQ839" s="127"/>
      <c r="AR839" s="127"/>
      <c r="AS839" s="127"/>
      <c r="AT839" s="127"/>
      <c r="AU839" s="127"/>
      <c r="AV839" s="127"/>
      <c r="AW839" s="127"/>
      <c r="AX839" s="127"/>
      <c r="AY839" s="127"/>
      <c r="AZ839" s="127"/>
    </row>
    <row r="840" spans="1:52" s="126" customFormat="1" x14ac:dyDescent="0.25">
      <c r="A840" s="124"/>
      <c r="B840" s="125"/>
      <c r="F840" s="125"/>
      <c r="G840" s="125"/>
      <c r="O840" s="125"/>
      <c r="P840" s="125"/>
      <c r="Q840" s="125"/>
      <c r="R840" s="125"/>
      <c r="S840" s="125">
        <f t="shared" si="514"/>
        <v>0</v>
      </c>
      <c r="T840" s="125">
        <f t="shared" si="518"/>
        <v>0</v>
      </c>
      <c r="U840" s="125" t="str">
        <f t="shared" si="516"/>
        <v>Bajo</v>
      </c>
      <c r="V840" s="125" t="str">
        <f t="shared" si="519"/>
        <v>Bajo</v>
      </c>
      <c r="W840" s="125"/>
      <c r="X840" s="125"/>
      <c r="Y840" s="125">
        <f t="shared" si="515"/>
        <v>0</v>
      </c>
      <c r="Z840" s="125">
        <f t="shared" si="520"/>
        <v>0</v>
      </c>
      <c r="AA840" s="125" t="str">
        <f t="shared" si="517"/>
        <v>IV</v>
      </c>
      <c r="AB840" s="125" t="str">
        <f t="shared" si="521"/>
        <v>IV</v>
      </c>
      <c r="AC840" s="125" t="str">
        <f t="shared" si="522"/>
        <v>Falta Valorar</v>
      </c>
      <c r="AD840" s="125" t="str">
        <f t="shared" si="523"/>
        <v>Falta Valorar</v>
      </c>
      <c r="AE840" s="125"/>
      <c r="AF840" s="125"/>
      <c r="AN840" s="127"/>
      <c r="AO840" s="127"/>
      <c r="AP840" s="127"/>
      <c r="AQ840" s="127"/>
      <c r="AR840" s="127"/>
      <c r="AS840" s="127"/>
      <c r="AT840" s="127"/>
      <c r="AU840" s="127"/>
      <c r="AV840" s="127"/>
      <c r="AW840" s="127"/>
      <c r="AX840" s="127"/>
      <c r="AY840" s="127"/>
      <c r="AZ840" s="127"/>
    </row>
    <row r="841" spans="1:52" s="126" customFormat="1" x14ac:dyDescent="0.25">
      <c r="A841" s="124"/>
      <c r="B841" s="125"/>
      <c r="F841" s="125"/>
      <c r="G841" s="125"/>
      <c r="O841" s="125"/>
      <c r="P841" s="125"/>
      <c r="Q841" s="125"/>
      <c r="R841" s="125"/>
      <c r="S841" s="125">
        <f t="shared" si="514"/>
        <v>0</v>
      </c>
      <c r="T841" s="125">
        <f t="shared" si="518"/>
        <v>0</v>
      </c>
      <c r="U841" s="125" t="str">
        <f t="shared" si="516"/>
        <v>Bajo</v>
      </c>
      <c r="V841" s="125" t="str">
        <f t="shared" si="519"/>
        <v>Bajo</v>
      </c>
      <c r="W841" s="125"/>
      <c r="X841" s="125"/>
      <c r="Y841" s="125">
        <f t="shared" si="515"/>
        <v>0</v>
      </c>
      <c r="Z841" s="125">
        <f t="shared" si="520"/>
        <v>0</v>
      </c>
      <c r="AA841" s="125" t="str">
        <f t="shared" si="517"/>
        <v>IV</v>
      </c>
      <c r="AB841" s="125" t="str">
        <f t="shared" si="521"/>
        <v>IV</v>
      </c>
      <c r="AC841" s="125" t="str">
        <f t="shared" si="522"/>
        <v>Falta Valorar</v>
      </c>
      <c r="AD841" s="125" t="str">
        <f t="shared" si="523"/>
        <v>Falta Valorar</v>
      </c>
      <c r="AE841" s="125"/>
      <c r="AF841" s="125"/>
      <c r="AN841" s="127"/>
      <c r="AO841" s="127"/>
      <c r="AP841" s="127"/>
      <c r="AQ841" s="127"/>
      <c r="AR841" s="127"/>
      <c r="AS841" s="127"/>
      <c r="AT841" s="127"/>
      <c r="AU841" s="127"/>
      <c r="AV841" s="127"/>
      <c r="AW841" s="127"/>
      <c r="AX841" s="127"/>
      <c r="AY841" s="127"/>
      <c r="AZ841" s="127"/>
    </row>
    <row r="842" spans="1:52" s="126" customFormat="1" x14ac:dyDescent="0.25">
      <c r="A842" s="124"/>
      <c r="B842" s="125"/>
      <c r="F842" s="125"/>
      <c r="G842" s="125"/>
      <c r="O842" s="125"/>
      <c r="P842" s="125"/>
      <c r="Q842" s="125"/>
      <c r="R842" s="125"/>
      <c r="S842" s="125">
        <f t="shared" si="514"/>
        <v>0</v>
      </c>
      <c r="T842" s="125">
        <f t="shared" si="518"/>
        <v>0</v>
      </c>
      <c r="U842" s="125" t="str">
        <f t="shared" si="516"/>
        <v>Bajo</v>
      </c>
      <c r="V842" s="125" t="str">
        <f t="shared" si="519"/>
        <v>Bajo</v>
      </c>
      <c r="W842" s="125"/>
      <c r="X842" s="125"/>
      <c r="Y842" s="125">
        <f t="shared" si="515"/>
        <v>0</v>
      </c>
      <c r="Z842" s="125">
        <f t="shared" si="520"/>
        <v>0</v>
      </c>
      <c r="AA842" s="125" t="str">
        <f t="shared" si="517"/>
        <v>IV</v>
      </c>
      <c r="AB842" s="125" t="str">
        <f t="shared" si="521"/>
        <v>IV</v>
      </c>
      <c r="AC842" s="125" t="str">
        <f t="shared" si="522"/>
        <v>Falta Valorar</v>
      </c>
      <c r="AD842" s="125" t="str">
        <f t="shared" si="523"/>
        <v>Falta Valorar</v>
      </c>
      <c r="AE842" s="125"/>
      <c r="AF842" s="125"/>
      <c r="AN842" s="127"/>
      <c r="AO842" s="127"/>
      <c r="AP842" s="127"/>
      <c r="AQ842" s="127"/>
      <c r="AR842" s="127"/>
      <c r="AS842" s="127"/>
      <c r="AT842" s="127"/>
      <c r="AU842" s="127"/>
      <c r="AV842" s="127"/>
      <c r="AW842" s="127"/>
      <c r="AX842" s="127"/>
      <c r="AY842" s="127"/>
      <c r="AZ842" s="127"/>
    </row>
    <row r="843" spans="1:52" s="126" customFormat="1" x14ac:dyDescent="0.25">
      <c r="A843" s="124"/>
      <c r="B843" s="125"/>
      <c r="F843" s="125"/>
      <c r="G843" s="125"/>
      <c r="O843" s="125"/>
      <c r="P843" s="125"/>
      <c r="Q843" s="125"/>
      <c r="R843" s="125"/>
      <c r="S843" s="125">
        <f t="shared" ref="S843:S906" si="524">O843*Q843</f>
        <v>0</v>
      </c>
      <c r="T843" s="125">
        <f t="shared" si="518"/>
        <v>0</v>
      </c>
      <c r="U843" s="125" t="str">
        <f t="shared" si="516"/>
        <v>Bajo</v>
      </c>
      <c r="V843" s="125" t="str">
        <f t="shared" si="519"/>
        <v>Bajo</v>
      </c>
      <c r="W843" s="125"/>
      <c r="X843" s="125"/>
      <c r="Y843" s="125">
        <f t="shared" ref="Y843:Y906" si="525">S843*W843</f>
        <v>0</v>
      </c>
      <c r="Z843" s="125">
        <f t="shared" si="520"/>
        <v>0</v>
      </c>
      <c r="AA843" s="125" t="str">
        <f t="shared" si="517"/>
        <v>IV</v>
      </c>
      <c r="AB843" s="125" t="str">
        <f t="shared" si="521"/>
        <v>IV</v>
      </c>
      <c r="AC843" s="125" t="str">
        <f t="shared" si="522"/>
        <v>Falta Valorar</v>
      </c>
      <c r="AD843" s="125" t="str">
        <f t="shared" si="523"/>
        <v>Falta Valorar</v>
      </c>
      <c r="AE843" s="125"/>
      <c r="AF843" s="125"/>
      <c r="AN843" s="127"/>
      <c r="AO843" s="127"/>
      <c r="AP843" s="127"/>
      <c r="AQ843" s="127"/>
      <c r="AR843" s="127"/>
      <c r="AS843" s="127"/>
      <c r="AT843" s="127"/>
      <c r="AU843" s="127"/>
      <c r="AV843" s="127"/>
      <c r="AW843" s="127"/>
      <c r="AX843" s="127"/>
      <c r="AY843" s="127"/>
      <c r="AZ843" s="127"/>
    </row>
    <row r="844" spans="1:52" s="126" customFormat="1" x14ac:dyDescent="0.25">
      <c r="A844" s="124"/>
      <c r="B844" s="125"/>
      <c r="F844" s="125"/>
      <c r="G844" s="125"/>
      <c r="O844" s="125"/>
      <c r="P844" s="125"/>
      <c r="Q844" s="125"/>
      <c r="R844" s="125"/>
      <c r="S844" s="125">
        <f t="shared" si="524"/>
        <v>0</v>
      </c>
      <c r="T844" s="125">
        <f t="shared" si="518"/>
        <v>0</v>
      </c>
      <c r="U844" s="125" t="str">
        <f t="shared" si="516"/>
        <v>Bajo</v>
      </c>
      <c r="V844" s="125" t="str">
        <f t="shared" si="519"/>
        <v>Bajo</v>
      </c>
      <c r="W844" s="125"/>
      <c r="X844" s="125"/>
      <c r="Y844" s="125">
        <f t="shared" si="525"/>
        <v>0</v>
      </c>
      <c r="Z844" s="125">
        <f t="shared" si="520"/>
        <v>0</v>
      </c>
      <c r="AA844" s="125" t="str">
        <f t="shared" si="517"/>
        <v>IV</v>
      </c>
      <c r="AB844" s="125" t="str">
        <f t="shared" si="521"/>
        <v>IV</v>
      </c>
      <c r="AC844" s="125" t="str">
        <f t="shared" si="522"/>
        <v>Falta Valorar</v>
      </c>
      <c r="AD844" s="125" t="str">
        <f t="shared" si="523"/>
        <v>Falta Valorar</v>
      </c>
      <c r="AE844" s="125"/>
      <c r="AF844" s="125"/>
      <c r="AN844" s="127"/>
      <c r="AO844" s="127"/>
      <c r="AP844" s="127"/>
      <c r="AQ844" s="127"/>
      <c r="AR844" s="127"/>
      <c r="AS844" s="127"/>
      <c r="AT844" s="127"/>
      <c r="AU844" s="127"/>
      <c r="AV844" s="127"/>
      <c r="AW844" s="127"/>
      <c r="AX844" s="127"/>
      <c r="AY844" s="127"/>
      <c r="AZ844" s="127"/>
    </row>
    <row r="845" spans="1:52" s="126" customFormat="1" x14ac:dyDescent="0.25">
      <c r="A845" s="124"/>
      <c r="B845" s="125"/>
      <c r="F845" s="125"/>
      <c r="G845" s="125"/>
      <c r="O845" s="125"/>
      <c r="P845" s="125"/>
      <c r="Q845" s="125"/>
      <c r="R845" s="125"/>
      <c r="S845" s="125">
        <f t="shared" si="524"/>
        <v>0</v>
      </c>
      <c r="T845" s="125">
        <f t="shared" si="518"/>
        <v>0</v>
      </c>
      <c r="U845" s="125" t="str">
        <f t="shared" si="516"/>
        <v>Bajo</v>
      </c>
      <c r="V845" s="125" t="str">
        <f t="shared" si="519"/>
        <v>Bajo</v>
      </c>
      <c r="W845" s="125"/>
      <c r="X845" s="125"/>
      <c r="Y845" s="125">
        <f t="shared" si="525"/>
        <v>0</v>
      </c>
      <c r="Z845" s="125">
        <f t="shared" si="520"/>
        <v>0</v>
      </c>
      <c r="AA845" s="125" t="str">
        <f t="shared" si="517"/>
        <v>IV</v>
      </c>
      <c r="AB845" s="125" t="str">
        <f t="shared" si="521"/>
        <v>IV</v>
      </c>
      <c r="AC845" s="125" t="str">
        <f t="shared" si="522"/>
        <v>Falta Valorar</v>
      </c>
      <c r="AD845" s="125" t="str">
        <f t="shared" si="523"/>
        <v>Falta Valorar</v>
      </c>
      <c r="AE845" s="125"/>
      <c r="AF845" s="125"/>
      <c r="AN845" s="127"/>
      <c r="AO845" s="127"/>
      <c r="AP845" s="127"/>
      <c r="AQ845" s="127"/>
      <c r="AR845" s="127"/>
      <c r="AS845" s="127"/>
      <c r="AT845" s="127"/>
      <c r="AU845" s="127"/>
      <c r="AV845" s="127"/>
      <c r="AW845" s="127"/>
      <c r="AX845" s="127"/>
      <c r="AY845" s="127"/>
      <c r="AZ845" s="127"/>
    </row>
    <row r="846" spans="1:52" s="126" customFormat="1" x14ac:dyDescent="0.25">
      <c r="A846" s="124"/>
      <c r="B846" s="125"/>
      <c r="F846" s="125"/>
      <c r="G846" s="125"/>
      <c r="O846" s="125"/>
      <c r="P846" s="125"/>
      <c r="Q846" s="125"/>
      <c r="R846" s="125"/>
      <c r="S846" s="125">
        <f t="shared" si="524"/>
        <v>0</v>
      </c>
      <c r="T846" s="125">
        <f t="shared" si="518"/>
        <v>0</v>
      </c>
      <c r="U846" s="125" t="str">
        <f t="shared" si="516"/>
        <v>Bajo</v>
      </c>
      <c r="V846" s="125" t="str">
        <f t="shared" si="519"/>
        <v>Bajo</v>
      </c>
      <c r="W846" s="125"/>
      <c r="X846" s="125"/>
      <c r="Y846" s="125">
        <f t="shared" si="525"/>
        <v>0</v>
      </c>
      <c r="Z846" s="125">
        <f t="shared" si="520"/>
        <v>0</v>
      </c>
      <c r="AA846" s="125" t="str">
        <f t="shared" si="517"/>
        <v>IV</v>
      </c>
      <c r="AB846" s="125" t="str">
        <f t="shared" si="521"/>
        <v>IV</v>
      </c>
      <c r="AC846" s="125" t="str">
        <f t="shared" si="522"/>
        <v>Falta Valorar</v>
      </c>
      <c r="AD846" s="125" t="str">
        <f t="shared" si="523"/>
        <v>Falta Valorar</v>
      </c>
      <c r="AE846" s="125"/>
      <c r="AF846" s="125"/>
      <c r="AN846" s="127"/>
      <c r="AO846" s="127"/>
      <c r="AP846" s="127"/>
      <c r="AQ846" s="127"/>
      <c r="AR846" s="127"/>
      <c r="AS846" s="127"/>
      <c r="AT846" s="127"/>
      <c r="AU846" s="127"/>
      <c r="AV846" s="127"/>
      <c r="AW846" s="127"/>
      <c r="AX846" s="127"/>
      <c r="AY846" s="127"/>
      <c r="AZ846" s="127"/>
    </row>
    <row r="847" spans="1:52" s="126" customFormat="1" x14ac:dyDescent="0.25">
      <c r="A847" s="124"/>
      <c r="B847" s="125"/>
      <c r="F847" s="125"/>
      <c r="G847" s="125"/>
      <c r="O847" s="125"/>
      <c r="P847" s="125"/>
      <c r="Q847" s="125"/>
      <c r="R847" s="125"/>
      <c r="S847" s="125">
        <f t="shared" si="524"/>
        <v>0</v>
      </c>
      <c r="T847" s="125">
        <f t="shared" si="518"/>
        <v>0</v>
      </c>
      <c r="U847" s="125" t="str">
        <f t="shared" si="516"/>
        <v>Bajo</v>
      </c>
      <c r="V847" s="125" t="str">
        <f t="shared" si="519"/>
        <v>Bajo</v>
      </c>
      <c r="W847" s="125"/>
      <c r="X847" s="125"/>
      <c r="Y847" s="125">
        <f t="shared" si="525"/>
        <v>0</v>
      </c>
      <c r="Z847" s="125">
        <f t="shared" si="520"/>
        <v>0</v>
      </c>
      <c r="AA847" s="125" t="str">
        <f t="shared" si="517"/>
        <v>IV</v>
      </c>
      <c r="AB847" s="125" t="str">
        <f t="shared" si="521"/>
        <v>IV</v>
      </c>
      <c r="AC847" s="125" t="str">
        <f t="shared" si="522"/>
        <v>Falta Valorar</v>
      </c>
      <c r="AD847" s="125" t="str">
        <f t="shared" si="523"/>
        <v>Falta Valorar</v>
      </c>
      <c r="AE847" s="125"/>
      <c r="AF847" s="125"/>
      <c r="AN847" s="127"/>
      <c r="AO847" s="127"/>
      <c r="AP847" s="127"/>
      <c r="AQ847" s="127"/>
      <c r="AR847" s="127"/>
      <c r="AS847" s="127"/>
      <c r="AT847" s="127"/>
      <c r="AU847" s="127"/>
      <c r="AV847" s="127"/>
      <c r="AW847" s="127"/>
      <c r="AX847" s="127"/>
      <c r="AY847" s="127"/>
      <c r="AZ847" s="127"/>
    </row>
    <row r="848" spans="1:52" s="126" customFormat="1" x14ac:dyDescent="0.25">
      <c r="A848" s="124"/>
      <c r="B848" s="125"/>
      <c r="F848" s="125"/>
      <c r="G848" s="125"/>
      <c r="O848" s="125"/>
      <c r="P848" s="125"/>
      <c r="Q848" s="125"/>
      <c r="R848" s="125"/>
      <c r="S848" s="125">
        <f t="shared" si="524"/>
        <v>0</v>
      </c>
      <c r="T848" s="125">
        <f t="shared" si="518"/>
        <v>0</v>
      </c>
      <c r="U848" s="125" t="str">
        <f t="shared" si="516"/>
        <v>Bajo</v>
      </c>
      <c r="V848" s="125" t="str">
        <f t="shared" si="519"/>
        <v>Bajo</v>
      </c>
      <c r="W848" s="125"/>
      <c r="X848" s="125"/>
      <c r="Y848" s="125">
        <f t="shared" si="525"/>
        <v>0</v>
      </c>
      <c r="Z848" s="125">
        <f t="shared" si="520"/>
        <v>0</v>
      </c>
      <c r="AA848" s="125" t="str">
        <f t="shared" si="517"/>
        <v>IV</v>
      </c>
      <c r="AB848" s="125" t="str">
        <f t="shared" si="521"/>
        <v>IV</v>
      </c>
      <c r="AC848" s="125" t="str">
        <f t="shared" si="522"/>
        <v>Falta Valorar</v>
      </c>
      <c r="AD848" s="125" t="str">
        <f t="shared" si="523"/>
        <v>Falta Valorar</v>
      </c>
      <c r="AE848" s="125"/>
      <c r="AF848" s="125"/>
      <c r="AN848" s="127"/>
      <c r="AO848" s="127"/>
      <c r="AP848" s="127"/>
      <c r="AQ848" s="127"/>
      <c r="AR848" s="127"/>
      <c r="AS848" s="127"/>
      <c r="AT848" s="127"/>
      <c r="AU848" s="127"/>
      <c r="AV848" s="127"/>
      <c r="AW848" s="127"/>
      <c r="AX848" s="127"/>
      <c r="AY848" s="127"/>
      <c r="AZ848" s="127"/>
    </row>
    <row r="849" spans="1:52" s="126" customFormat="1" x14ac:dyDescent="0.25">
      <c r="A849" s="124"/>
      <c r="B849" s="125"/>
      <c r="F849" s="125"/>
      <c r="G849" s="125"/>
      <c r="O849" s="125"/>
      <c r="P849" s="125"/>
      <c r="Q849" s="125"/>
      <c r="R849" s="125"/>
      <c r="S849" s="125">
        <f t="shared" si="524"/>
        <v>0</v>
      </c>
      <c r="T849" s="125">
        <f t="shared" si="518"/>
        <v>0</v>
      </c>
      <c r="U849" s="125" t="str">
        <f t="shared" si="516"/>
        <v>Bajo</v>
      </c>
      <c r="V849" s="125" t="str">
        <f t="shared" si="519"/>
        <v>Bajo</v>
      </c>
      <c r="W849" s="125"/>
      <c r="X849" s="125"/>
      <c r="Y849" s="125">
        <f t="shared" si="525"/>
        <v>0</v>
      </c>
      <c r="Z849" s="125">
        <f t="shared" si="520"/>
        <v>0</v>
      </c>
      <c r="AA849" s="125" t="str">
        <f t="shared" si="517"/>
        <v>IV</v>
      </c>
      <c r="AB849" s="125" t="str">
        <f t="shared" si="521"/>
        <v>IV</v>
      </c>
      <c r="AC849" s="125" t="str">
        <f t="shared" si="522"/>
        <v>Falta Valorar</v>
      </c>
      <c r="AD849" s="125" t="str">
        <f t="shared" si="523"/>
        <v>Falta Valorar</v>
      </c>
      <c r="AE849" s="125"/>
      <c r="AF849" s="125"/>
      <c r="AN849" s="127"/>
      <c r="AO849" s="127"/>
      <c r="AP849" s="127"/>
      <c r="AQ849" s="127"/>
      <c r="AR849" s="127"/>
      <c r="AS849" s="127"/>
      <c r="AT849" s="127"/>
      <c r="AU849" s="127"/>
      <c r="AV849" s="127"/>
      <c r="AW849" s="127"/>
      <c r="AX849" s="127"/>
      <c r="AY849" s="127"/>
      <c r="AZ849" s="127"/>
    </row>
    <row r="850" spans="1:52" s="126" customFormat="1" x14ac:dyDescent="0.25">
      <c r="A850" s="124"/>
      <c r="B850" s="125"/>
      <c r="F850" s="125"/>
      <c r="G850" s="125"/>
      <c r="O850" s="125"/>
      <c r="P850" s="125"/>
      <c r="Q850" s="125"/>
      <c r="R850" s="125"/>
      <c r="S850" s="125">
        <f t="shared" si="524"/>
        <v>0</v>
      </c>
      <c r="T850" s="125">
        <f t="shared" si="518"/>
        <v>0</v>
      </c>
      <c r="U850" s="125" t="str">
        <f t="shared" si="516"/>
        <v>Bajo</v>
      </c>
      <c r="V850" s="125" t="str">
        <f t="shared" si="519"/>
        <v>Bajo</v>
      </c>
      <c r="W850" s="125"/>
      <c r="X850" s="125"/>
      <c r="Y850" s="125">
        <f t="shared" si="525"/>
        <v>0</v>
      </c>
      <c r="Z850" s="125">
        <f t="shared" si="520"/>
        <v>0</v>
      </c>
      <c r="AA850" s="125" t="str">
        <f t="shared" si="517"/>
        <v>IV</v>
      </c>
      <c r="AB850" s="125" t="str">
        <f t="shared" si="521"/>
        <v>IV</v>
      </c>
      <c r="AC850" s="125" t="str">
        <f t="shared" si="522"/>
        <v>Falta Valorar</v>
      </c>
      <c r="AD850" s="125" t="str">
        <f t="shared" si="523"/>
        <v>Falta Valorar</v>
      </c>
      <c r="AE850" s="125"/>
      <c r="AF850" s="125"/>
      <c r="AN850" s="127"/>
      <c r="AO850" s="127"/>
      <c r="AP850" s="127"/>
      <c r="AQ850" s="127"/>
      <c r="AR850" s="127"/>
      <c r="AS850" s="127"/>
      <c r="AT850" s="127"/>
      <c r="AU850" s="127"/>
      <c r="AV850" s="127"/>
      <c r="AW850" s="127"/>
      <c r="AX850" s="127"/>
      <c r="AY850" s="127"/>
      <c r="AZ850" s="127"/>
    </row>
    <row r="851" spans="1:52" s="126" customFormat="1" x14ac:dyDescent="0.25">
      <c r="A851" s="124"/>
      <c r="B851" s="125"/>
      <c r="F851" s="125"/>
      <c r="G851" s="125"/>
      <c r="O851" s="125"/>
      <c r="P851" s="125"/>
      <c r="Q851" s="125"/>
      <c r="R851" s="125"/>
      <c r="S851" s="125">
        <f t="shared" si="524"/>
        <v>0</v>
      </c>
      <c r="T851" s="125">
        <f t="shared" si="518"/>
        <v>0</v>
      </c>
      <c r="U851" s="125" t="str">
        <f t="shared" si="516"/>
        <v>Bajo</v>
      </c>
      <c r="V851" s="125" t="str">
        <f t="shared" si="519"/>
        <v>Bajo</v>
      </c>
      <c r="W851" s="125"/>
      <c r="X851" s="125"/>
      <c r="Y851" s="125">
        <f t="shared" si="525"/>
        <v>0</v>
      </c>
      <c r="Z851" s="125">
        <f t="shared" si="520"/>
        <v>0</v>
      </c>
      <c r="AA851" s="125" t="str">
        <f t="shared" si="517"/>
        <v>IV</v>
      </c>
      <c r="AB851" s="125" t="str">
        <f t="shared" si="521"/>
        <v>IV</v>
      </c>
      <c r="AC851" s="125" t="str">
        <f t="shared" si="522"/>
        <v>Falta Valorar</v>
      </c>
      <c r="AD851" s="125" t="str">
        <f t="shared" si="523"/>
        <v>Falta Valorar</v>
      </c>
      <c r="AE851" s="125"/>
      <c r="AF851" s="125"/>
      <c r="AN851" s="127"/>
      <c r="AO851" s="127"/>
      <c r="AP851" s="127"/>
      <c r="AQ851" s="127"/>
      <c r="AR851" s="127"/>
      <c r="AS851" s="127"/>
      <c r="AT851" s="127"/>
      <c r="AU851" s="127"/>
      <c r="AV851" s="127"/>
      <c r="AW851" s="127"/>
      <c r="AX851" s="127"/>
      <c r="AY851" s="127"/>
      <c r="AZ851" s="127"/>
    </row>
    <row r="852" spans="1:52" s="126" customFormat="1" x14ac:dyDescent="0.25">
      <c r="A852" s="124"/>
      <c r="B852" s="125"/>
      <c r="F852" s="125"/>
      <c r="G852" s="125"/>
      <c r="O852" s="125"/>
      <c r="P852" s="125"/>
      <c r="Q852" s="125"/>
      <c r="R852" s="125"/>
      <c r="S852" s="125">
        <f t="shared" si="524"/>
        <v>0</v>
      </c>
      <c r="T852" s="125">
        <f t="shared" si="518"/>
        <v>0</v>
      </c>
      <c r="U852" s="125" t="str">
        <f t="shared" si="516"/>
        <v>Bajo</v>
      </c>
      <c r="V852" s="125" t="str">
        <f t="shared" si="519"/>
        <v>Bajo</v>
      </c>
      <c r="W852" s="125"/>
      <c r="X852" s="125"/>
      <c r="Y852" s="125">
        <f t="shared" si="525"/>
        <v>0</v>
      </c>
      <c r="Z852" s="125">
        <f t="shared" si="520"/>
        <v>0</v>
      </c>
      <c r="AA852" s="125" t="str">
        <f t="shared" si="517"/>
        <v>IV</v>
      </c>
      <c r="AB852" s="125" t="str">
        <f t="shared" si="521"/>
        <v>IV</v>
      </c>
      <c r="AC852" s="125" t="str">
        <f t="shared" si="522"/>
        <v>Falta Valorar</v>
      </c>
      <c r="AD852" s="125" t="str">
        <f t="shared" si="523"/>
        <v>Falta Valorar</v>
      </c>
      <c r="AE852" s="125"/>
      <c r="AF852" s="125"/>
      <c r="AN852" s="127"/>
      <c r="AO852" s="127"/>
      <c r="AP852" s="127"/>
      <c r="AQ852" s="127"/>
      <c r="AR852" s="127"/>
      <c r="AS852" s="127"/>
      <c r="AT852" s="127"/>
      <c r="AU852" s="127"/>
      <c r="AV852" s="127"/>
      <c r="AW852" s="127"/>
      <c r="AX852" s="127"/>
      <c r="AY852" s="127"/>
      <c r="AZ852" s="127"/>
    </row>
    <row r="853" spans="1:52" s="126" customFormat="1" x14ac:dyDescent="0.25">
      <c r="A853" s="124"/>
      <c r="B853" s="125"/>
      <c r="F853" s="125"/>
      <c r="G853" s="125"/>
      <c r="O853" s="125"/>
      <c r="P853" s="125"/>
      <c r="Q853" s="125"/>
      <c r="R853" s="125"/>
      <c r="S853" s="125">
        <f t="shared" si="524"/>
        <v>0</v>
      </c>
      <c r="T853" s="125">
        <f t="shared" si="518"/>
        <v>0</v>
      </c>
      <c r="U853" s="125" t="str">
        <f t="shared" si="516"/>
        <v>Bajo</v>
      </c>
      <c r="V853" s="125" t="str">
        <f t="shared" si="519"/>
        <v>Bajo</v>
      </c>
      <c r="W853" s="125"/>
      <c r="X853" s="125"/>
      <c r="Y853" s="125">
        <f t="shared" si="525"/>
        <v>0</v>
      </c>
      <c r="Z853" s="125">
        <f t="shared" si="520"/>
        <v>0</v>
      </c>
      <c r="AA853" s="125" t="str">
        <f t="shared" si="517"/>
        <v>IV</v>
      </c>
      <c r="AB853" s="125" t="str">
        <f t="shared" si="521"/>
        <v>IV</v>
      </c>
      <c r="AC853" s="125" t="str">
        <f t="shared" si="522"/>
        <v>Falta Valorar</v>
      </c>
      <c r="AD853" s="125" t="str">
        <f t="shared" si="523"/>
        <v>Falta Valorar</v>
      </c>
      <c r="AE853" s="125"/>
      <c r="AF853" s="125"/>
      <c r="AN853" s="127"/>
      <c r="AO853" s="127"/>
      <c r="AP853" s="127"/>
      <c r="AQ853" s="127"/>
      <c r="AR853" s="127"/>
      <c r="AS853" s="127"/>
      <c r="AT853" s="127"/>
      <c r="AU853" s="127"/>
      <c r="AV853" s="127"/>
      <c r="AW853" s="127"/>
      <c r="AX853" s="127"/>
      <c r="AY853" s="127"/>
      <c r="AZ853" s="127"/>
    </row>
    <row r="854" spans="1:52" s="126" customFormat="1" x14ac:dyDescent="0.25">
      <c r="A854" s="124"/>
      <c r="B854" s="125"/>
      <c r="F854" s="125"/>
      <c r="G854" s="125"/>
      <c r="O854" s="125"/>
      <c r="P854" s="125"/>
      <c r="Q854" s="125"/>
      <c r="R854" s="125"/>
      <c r="S854" s="125">
        <f t="shared" si="524"/>
        <v>0</v>
      </c>
      <c r="T854" s="125">
        <f t="shared" si="518"/>
        <v>0</v>
      </c>
      <c r="U854" s="125" t="str">
        <f t="shared" si="516"/>
        <v>Bajo</v>
      </c>
      <c r="V854" s="125" t="str">
        <f t="shared" si="519"/>
        <v>Bajo</v>
      </c>
      <c r="W854" s="125"/>
      <c r="X854" s="125"/>
      <c r="Y854" s="125">
        <f t="shared" si="525"/>
        <v>0</v>
      </c>
      <c r="Z854" s="125">
        <f t="shared" si="520"/>
        <v>0</v>
      </c>
      <c r="AA854" s="125" t="str">
        <f t="shared" si="517"/>
        <v>IV</v>
      </c>
      <c r="AB854" s="125" t="str">
        <f t="shared" si="521"/>
        <v>IV</v>
      </c>
      <c r="AC854" s="125" t="str">
        <f t="shared" si="522"/>
        <v>Falta Valorar</v>
      </c>
      <c r="AD854" s="125" t="str">
        <f t="shared" si="523"/>
        <v>Falta Valorar</v>
      </c>
      <c r="AE854" s="125"/>
      <c r="AF854" s="125"/>
      <c r="AN854" s="127"/>
      <c r="AO854" s="127"/>
      <c r="AP854" s="127"/>
      <c r="AQ854" s="127"/>
      <c r="AR854" s="127"/>
      <c r="AS854" s="127"/>
      <c r="AT854" s="127"/>
      <c r="AU854" s="127"/>
      <c r="AV854" s="127"/>
      <c r="AW854" s="127"/>
      <c r="AX854" s="127"/>
      <c r="AY854" s="127"/>
      <c r="AZ854" s="127"/>
    </row>
    <row r="855" spans="1:52" s="126" customFormat="1" x14ac:dyDescent="0.25">
      <c r="A855" s="124"/>
      <c r="B855" s="125"/>
      <c r="F855" s="125"/>
      <c r="G855" s="125"/>
      <c r="O855" s="125"/>
      <c r="P855" s="125"/>
      <c r="Q855" s="125"/>
      <c r="R855" s="125"/>
      <c r="S855" s="125">
        <f t="shared" si="524"/>
        <v>0</v>
      </c>
      <c r="T855" s="125">
        <f t="shared" si="518"/>
        <v>0</v>
      </c>
      <c r="U855" s="125" t="str">
        <f t="shared" si="516"/>
        <v>Bajo</v>
      </c>
      <c r="V855" s="125" t="str">
        <f t="shared" si="519"/>
        <v>Bajo</v>
      </c>
      <c r="W855" s="125"/>
      <c r="X855" s="125"/>
      <c r="Y855" s="125">
        <f t="shared" si="525"/>
        <v>0</v>
      </c>
      <c r="Z855" s="125">
        <f t="shared" si="520"/>
        <v>0</v>
      </c>
      <c r="AA855" s="125" t="str">
        <f t="shared" si="517"/>
        <v>IV</v>
      </c>
      <c r="AB855" s="125" t="str">
        <f t="shared" si="521"/>
        <v>IV</v>
      </c>
      <c r="AC855" s="125" t="str">
        <f t="shared" si="522"/>
        <v>Falta Valorar</v>
      </c>
      <c r="AD855" s="125" t="str">
        <f t="shared" si="523"/>
        <v>Falta Valorar</v>
      </c>
      <c r="AE855" s="125"/>
      <c r="AF855" s="125"/>
      <c r="AN855" s="127"/>
      <c r="AO855" s="127"/>
      <c r="AP855" s="127"/>
      <c r="AQ855" s="127"/>
      <c r="AR855" s="127"/>
      <c r="AS855" s="127"/>
      <c r="AT855" s="127"/>
      <c r="AU855" s="127"/>
      <c r="AV855" s="127"/>
      <c r="AW855" s="127"/>
      <c r="AX855" s="127"/>
      <c r="AY855" s="127"/>
      <c r="AZ855" s="127"/>
    </row>
    <row r="856" spans="1:52" s="126" customFormat="1" x14ac:dyDescent="0.25">
      <c r="A856" s="124"/>
      <c r="B856" s="125"/>
      <c r="F856" s="125"/>
      <c r="G856" s="125"/>
      <c r="O856" s="125"/>
      <c r="P856" s="125"/>
      <c r="Q856" s="125"/>
      <c r="R856" s="125"/>
      <c r="S856" s="125">
        <f t="shared" si="524"/>
        <v>0</v>
      </c>
      <c r="T856" s="125">
        <f t="shared" si="518"/>
        <v>0</v>
      </c>
      <c r="U856" s="125" t="str">
        <f t="shared" si="516"/>
        <v>Bajo</v>
      </c>
      <c r="V856" s="125" t="str">
        <f t="shared" si="519"/>
        <v>Bajo</v>
      </c>
      <c r="W856" s="125"/>
      <c r="X856" s="125"/>
      <c r="Y856" s="125">
        <f t="shared" si="525"/>
        <v>0</v>
      </c>
      <c r="Z856" s="125">
        <f t="shared" si="520"/>
        <v>0</v>
      </c>
      <c r="AA856" s="125" t="str">
        <f t="shared" si="517"/>
        <v>IV</v>
      </c>
      <c r="AB856" s="125" t="str">
        <f t="shared" si="521"/>
        <v>IV</v>
      </c>
      <c r="AC856" s="125" t="str">
        <f t="shared" si="522"/>
        <v>Falta Valorar</v>
      </c>
      <c r="AD856" s="125" t="str">
        <f t="shared" si="523"/>
        <v>Falta Valorar</v>
      </c>
      <c r="AE856" s="125"/>
      <c r="AF856" s="125"/>
      <c r="AN856" s="127"/>
      <c r="AO856" s="127"/>
      <c r="AP856" s="127"/>
      <c r="AQ856" s="127"/>
      <c r="AR856" s="127"/>
      <c r="AS856" s="127"/>
      <c r="AT856" s="127"/>
      <c r="AU856" s="127"/>
      <c r="AV856" s="127"/>
      <c r="AW856" s="127"/>
      <c r="AX856" s="127"/>
      <c r="AY856" s="127"/>
      <c r="AZ856" s="127"/>
    </row>
    <row r="857" spans="1:52" s="126" customFormat="1" x14ac:dyDescent="0.25">
      <c r="A857" s="124"/>
      <c r="B857" s="125"/>
      <c r="F857" s="125"/>
      <c r="G857" s="125"/>
      <c r="O857" s="125"/>
      <c r="P857" s="125"/>
      <c r="Q857" s="125"/>
      <c r="R857" s="125"/>
      <c r="S857" s="125">
        <f t="shared" si="524"/>
        <v>0</v>
      </c>
      <c r="T857" s="125">
        <f t="shared" si="518"/>
        <v>0</v>
      </c>
      <c r="U857" s="125" t="str">
        <f t="shared" si="516"/>
        <v>Bajo</v>
      </c>
      <c r="V857" s="125" t="str">
        <f t="shared" si="519"/>
        <v>Bajo</v>
      </c>
      <c r="W857" s="125"/>
      <c r="X857" s="125"/>
      <c r="Y857" s="125">
        <f t="shared" si="525"/>
        <v>0</v>
      </c>
      <c r="Z857" s="125">
        <f t="shared" si="520"/>
        <v>0</v>
      </c>
      <c r="AA857" s="125" t="str">
        <f t="shared" si="517"/>
        <v>IV</v>
      </c>
      <c r="AB857" s="125" t="str">
        <f t="shared" si="521"/>
        <v>IV</v>
      </c>
      <c r="AC857" s="125" t="str">
        <f t="shared" si="522"/>
        <v>Falta Valorar</v>
      </c>
      <c r="AD857" s="125" t="str">
        <f t="shared" si="523"/>
        <v>Falta Valorar</v>
      </c>
      <c r="AE857" s="125"/>
      <c r="AF857" s="125"/>
      <c r="AN857" s="127"/>
      <c r="AO857" s="127"/>
      <c r="AP857" s="127"/>
      <c r="AQ857" s="127"/>
      <c r="AR857" s="127"/>
      <c r="AS857" s="127"/>
      <c r="AT857" s="127"/>
      <c r="AU857" s="127"/>
      <c r="AV857" s="127"/>
      <c r="AW857" s="127"/>
      <c r="AX857" s="127"/>
      <c r="AY857" s="127"/>
      <c r="AZ857" s="127"/>
    </row>
    <row r="858" spans="1:52" s="126" customFormat="1" x14ac:dyDescent="0.25">
      <c r="A858" s="124"/>
      <c r="B858" s="125"/>
      <c r="F858" s="125"/>
      <c r="G858" s="125"/>
      <c r="O858" s="125"/>
      <c r="P858" s="125"/>
      <c r="Q858" s="125"/>
      <c r="R858" s="125"/>
      <c r="S858" s="125">
        <f t="shared" si="524"/>
        <v>0</v>
      </c>
      <c r="T858" s="125">
        <f t="shared" si="518"/>
        <v>0</v>
      </c>
      <c r="U858" s="125" t="str">
        <f t="shared" si="516"/>
        <v>Bajo</v>
      </c>
      <c r="V858" s="125" t="str">
        <f t="shared" si="519"/>
        <v>Bajo</v>
      </c>
      <c r="W858" s="125"/>
      <c r="X858" s="125"/>
      <c r="Y858" s="125">
        <f t="shared" si="525"/>
        <v>0</v>
      </c>
      <c r="Z858" s="125">
        <f t="shared" si="520"/>
        <v>0</v>
      </c>
      <c r="AA858" s="125" t="str">
        <f t="shared" si="517"/>
        <v>IV</v>
      </c>
      <c r="AB858" s="125" t="str">
        <f t="shared" si="521"/>
        <v>IV</v>
      </c>
      <c r="AC858" s="125" t="str">
        <f t="shared" si="522"/>
        <v>Falta Valorar</v>
      </c>
      <c r="AD858" s="125" t="str">
        <f t="shared" si="523"/>
        <v>Falta Valorar</v>
      </c>
      <c r="AE858" s="125"/>
      <c r="AF858" s="125"/>
      <c r="AN858" s="127"/>
      <c r="AO858" s="127"/>
      <c r="AP858" s="127"/>
      <c r="AQ858" s="127"/>
      <c r="AR858" s="127"/>
      <c r="AS858" s="127"/>
      <c r="AT858" s="127"/>
      <c r="AU858" s="127"/>
      <c r="AV858" s="127"/>
      <c r="AW858" s="127"/>
      <c r="AX858" s="127"/>
      <c r="AY858" s="127"/>
      <c r="AZ858" s="127"/>
    </row>
    <row r="859" spans="1:52" s="126" customFormat="1" x14ac:dyDescent="0.25">
      <c r="A859" s="124"/>
      <c r="B859" s="125"/>
      <c r="F859" s="125"/>
      <c r="G859" s="125"/>
      <c r="O859" s="125"/>
      <c r="P859" s="125"/>
      <c r="Q859" s="125"/>
      <c r="R859" s="125"/>
      <c r="S859" s="125">
        <f t="shared" si="524"/>
        <v>0</v>
      </c>
      <c r="T859" s="125">
        <f t="shared" si="518"/>
        <v>0</v>
      </c>
      <c r="U859" s="125" t="str">
        <f t="shared" si="516"/>
        <v>Bajo</v>
      </c>
      <c r="V859" s="125" t="str">
        <f t="shared" si="519"/>
        <v>Bajo</v>
      </c>
      <c r="W859" s="125"/>
      <c r="X859" s="125"/>
      <c r="Y859" s="125">
        <f t="shared" si="525"/>
        <v>0</v>
      </c>
      <c r="Z859" s="125">
        <f t="shared" si="520"/>
        <v>0</v>
      </c>
      <c r="AA859" s="125" t="str">
        <f t="shared" si="517"/>
        <v>IV</v>
      </c>
      <c r="AB859" s="125" t="str">
        <f t="shared" si="521"/>
        <v>IV</v>
      </c>
      <c r="AC859" s="125" t="str">
        <f t="shared" si="522"/>
        <v>Falta Valorar</v>
      </c>
      <c r="AD859" s="125" t="str">
        <f t="shared" si="523"/>
        <v>Falta Valorar</v>
      </c>
      <c r="AE859" s="125"/>
      <c r="AF859" s="125"/>
      <c r="AN859" s="127"/>
      <c r="AO859" s="127"/>
      <c r="AP859" s="127"/>
      <c r="AQ859" s="127"/>
      <c r="AR859" s="127"/>
      <c r="AS859" s="127"/>
      <c r="AT859" s="127"/>
      <c r="AU859" s="127"/>
      <c r="AV859" s="127"/>
      <c r="AW859" s="127"/>
      <c r="AX859" s="127"/>
      <c r="AY859" s="127"/>
      <c r="AZ859" s="127"/>
    </row>
    <row r="860" spans="1:52" s="126" customFormat="1" x14ac:dyDescent="0.25">
      <c r="A860" s="124"/>
      <c r="B860" s="125"/>
      <c r="F860" s="125"/>
      <c r="G860" s="125"/>
      <c r="O860" s="125"/>
      <c r="P860" s="125"/>
      <c r="Q860" s="125"/>
      <c r="R860" s="125"/>
      <c r="S860" s="125">
        <f t="shared" si="524"/>
        <v>0</v>
      </c>
      <c r="T860" s="125">
        <f t="shared" si="518"/>
        <v>0</v>
      </c>
      <c r="U860" s="125" t="str">
        <f t="shared" si="516"/>
        <v>Bajo</v>
      </c>
      <c r="V860" s="125" t="str">
        <f t="shared" si="519"/>
        <v>Bajo</v>
      </c>
      <c r="W860" s="125"/>
      <c r="X860" s="125"/>
      <c r="Y860" s="125">
        <f t="shared" si="525"/>
        <v>0</v>
      </c>
      <c r="Z860" s="125">
        <f t="shared" si="520"/>
        <v>0</v>
      </c>
      <c r="AA860" s="125" t="str">
        <f t="shared" si="517"/>
        <v>IV</v>
      </c>
      <c r="AB860" s="125" t="str">
        <f t="shared" si="521"/>
        <v>IV</v>
      </c>
      <c r="AC860" s="125" t="str">
        <f t="shared" si="522"/>
        <v>Falta Valorar</v>
      </c>
      <c r="AD860" s="125" t="str">
        <f t="shared" si="523"/>
        <v>Falta Valorar</v>
      </c>
      <c r="AE860" s="125"/>
      <c r="AF860" s="125"/>
      <c r="AN860" s="127"/>
      <c r="AO860" s="127"/>
      <c r="AP860" s="127"/>
      <c r="AQ860" s="127"/>
      <c r="AR860" s="127"/>
      <c r="AS860" s="127"/>
      <c r="AT860" s="127"/>
      <c r="AU860" s="127"/>
      <c r="AV860" s="127"/>
      <c r="AW860" s="127"/>
      <c r="AX860" s="127"/>
      <c r="AY860" s="127"/>
      <c r="AZ860" s="127"/>
    </row>
    <row r="861" spans="1:52" s="126" customFormat="1" x14ac:dyDescent="0.25">
      <c r="A861" s="124"/>
      <c r="B861" s="125"/>
      <c r="F861" s="125"/>
      <c r="G861" s="125"/>
      <c r="O861" s="125"/>
      <c r="P861" s="125"/>
      <c r="Q861" s="125"/>
      <c r="R861" s="125"/>
      <c r="S861" s="125">
        <f t="shared" si="524"/>
        <v>0</v>
      </c>
      <c r="T861" s="125">
        <f t="shared" si="518"/>
        <v>0</v>
      </c>
      <c r="U861" s="125" t="str">
        <f t="shared" si="516"/>
        <v>Bajo</v>
      </c>
      <c r="V861" s="125" t="str">
        <f t="shared" si="519"/>
        <v>Bajo</v>
      </c>
      <c r="W861" s="125"/>
      <c r="X861" s="125"/>
      <c r="Y861" s="125">
        <f t="shared" si="525"/>
        <v>0</v>
      </c>
      <c r="Z861" s="125">
        <f t="shared" si="520"/>
        <v>0</v>
      </c>
      <c r="AA861" s="125" t="str">
        <f t="shared" si="517"/>
        <v>IV</v>
      </c>
      <c r="AB861" s="125" t="str">
        <f t="shared" si="521"/>
        <v>IV</v>
      </c>
      <c r="AC861" s="125" t="str">
        <f t="shared" si="522"/>
        <v>Falta Valorar</v>
      </c>
      <c r="AD861" s="125" t="str">
        <f t="shared" si="523"/>
        <v>Falta Valorar</v>
      </c>
      <c r="AE861" s="125"/>
      <c r="AF861" s="125"/>
      <c r="AN861" s="127"/>
      <c r="AO861" s="127"/>
      <c r="AP861" s="127"/>
      <c r="AQ861" s="127"/>
      <c r="AR861" s="127"/>
      <c r="AS861" s="127"/>
      <c r="AT861" s="127"/>
      <c r="AU861" s="127"/>
      <c r="AV861" s="127"/>
      <c r="AW861" s="127"/>
      <c r="AX861" s="127"/>
      <c r="AY861" s="127"/>
      <c r="AZ861" s="127"/>
    </row>
    <row r="862" spans="1:52" s="126" customFormat="1" x14ac:dyDescent="0.25">
      <c r="A862" s="124"/>
      <c r="B862" s="125"/>
      <c r="F862" s="125"/>
      <c r="G862" s="125"/>
      <c r="O862" s="125"/>
      <c r="P862" s="125"/>
      <c r="Q862" s="125"/>
      <c r="R862" s="125"/>
      <c r="S862" s="125">
        <f t="shared" si="524"/>
        <v>0</v>
      </c>
      <c r="T862" s="125">
        <f t="shared" si="518"/>
        <v>0</v>
      </c>
      <c r="U862" s="125" t="str">
        <f t="shared" si="516"/>
        <v>Bajo</v>
      </c>
      <c r="V862" s="125" t="str">
        <f t="shared" si="519"/>
        <v>Bajo</v>
      </c>
      <c r="W862" s="125"/>
      <c r="X862" s="125"/>
      <c r="Y862" s="125">
        <f t="shared" si="525"/>
        <v>0</v>
      </c>
      <c r="Z862" s="125">
        <f t="shared" si="520"/>
        <v>0</v>
      </c>
      <c r="AA862" s="125" t="str">
        <f t="shared" si="517"/>
        <v>IV</v>
      </c>
      <c r="AB862" s="125" t="str">
        <f t="shared" si="521"/>
        <v>IV</v>
      </c>
      <c r="AC862" s="125" t="str">
        <f t="shared" si="522"/>
        <v>Falta Valorar</v>
      </c>
      <c r="AD862" s="125" t="str">
        <f t="shared" si="523"/>
        <v>Falta Valorar</v>
      </c>
      <c r="AE862" s="125"/>
      <c r="AF862" s="125"/>
      <c r="AN862" s="127"/>
      <c r="AO862" s="127"/>
      <c r="AP862" s="127"/>
      <c r="AQ862" s="127"/>
      <c r="AR862" s="127"/>
      <c r="AS862" s="127"/>
      <c r="AT862" s="127"/>
      <c r="AU862" s="127"/>
      <c r="AV862" s="127"/>
      <c r="AW862" s="127"/>
      <c r="AX862" s="127"/>
      <c r="AY862" s="127"/>
      <c r="AZ862" s="127"/>
    </row>
    <row r="863" spans="1:52" s="126" customFormat="1" x14ac:dyDescent="0.25">
      <c r="A863" s="124"/>
      <c r="B863" s="125"/>
      <c r="F863" s="125"/>
      <c r="G863" s="125"/>
      <c r="O863" s="125"/>
      <c r="P863" s="125"/>
      <c r="Q863" s="125"/>
      <c r="R863" s="125"/>
      <c r="S863" s="125">
        <f t="shared" si="524"/>
        <v>0</v>
      </c>
      <c r="T863" s="125">
        <f t="shared" si="518"/>
        <v>0</v>
      </c>
      <c r="U863" s="125" t="str">
        <f t="shared" si="516"/>
        <v>Bajo</v>
      </c>
      <c r="V863" s="125" t="str">
        <f t="shared" si="519"/>
        <v>Bajo</v>
      </c>
      <c r="W863" s="125"/>
      <c r="X863" s="125"/>
      <c r="Y863" s="125">
        <f t="shared" si="525"/>
        <v>0</v>
      </c>
      <c r="Z863" s="125">
        <f t="shared" si="520"/>
        <v>0</v>
      </c>
      <c r="AA863" s="125" t="str">
        <f t="shared" si="517"/>
        <v>IV</v>
      </c>
      <c r="AB863" s="125" t="str">
        <f t="shared" si="521"/>
        <v>IV</v>
      </c>
      <c r="AC863" s="125" t="str">
        <f t="shared" si="522"/>
        <v>Falta Valorar</v>
      </c>
      <c r="AD863" s="125" t="str">
        <f t="shared" si="523"/>
        <v>Falta Valorar</v>
      </c>
      <c r="AE863" s="125"/>
      <c r="AF863" s="125"/>
      <c r="AN863" s="127"/>
      <c r="AO863" s="127"/>
      <c r="AP863" s="127"/>
      <c r="AQ863" s="127"/>
      <c r="AR863" s="127"/>
      <c r="AS863" s="127"/>
      <c r="AT863" s="127"/>
      <c r="AU863" s="127"/>
      <c r="AV863" s="127"/>
      <c r="AW863" s="127"/>
      <c r="AX863" s="127"/>
      <c r="AY863" s="127"/>
      <c r="AZ863" s="127"/>
    </row>
    <row r="864" spans="1:52" s="126" customFormat="1" x14ac:dyDescent="0.25">
      <c r="A864" s="124"/>
      <c r="B864" s="125"/>
      <c r="F864" s="125"/>
      <c r="G864" s="125"/>
      <c r="O864" s="125"/>
      <c r="P864" s="125"/>
      <c r="Q864" s="125"/>
      <c r="R864" s="125"/>
      <c r="S864" s="125">
        <f t="shared" si="524"/>
        <v>0</v>
      </c>
      <c r="T864" s="125">
        <f t="shared" si="518"/>
        <v>0</v>
      </c>
      <c r="U864" s="125" t="str">
        <f t="shared" si="516"/>
        <v>Bajo</v>
      </c>
      <c r="V864" s="125" t="str">
        <f t="shared" si="519"/>
        <v>Bajo</v>
      </c>
      <c r="W864" s="125"/>
      <c r="X864" s="125"/>
      <c r="Y864" s="125">
        <f t="shared" si="525"/>
        <v>0</v>
      </c>
      <c r="Z864" s="125">
        <f t="shared" si="520"/>
        <v>0</v>
      </c>
      <c r="AA864" s="125" t="str">
        <f t="shared" si="517"/>
        <v>IV</v>
      </c>
      <c r="AB864" s="125" t="str">
        <f t="shared" si="521"/>
        <v>IV</v>
      </c>
      <c r="AC864" s="125" t="str">
        <f t="shared" si="522"/>
        <v>Falta Valorar</v>
      </c>
      <c r="AD864" s="125" t="str">
        <f t="shared" si="523"/>
        <v>Falta Valorar</v>
      </c>
      <c r="AE864" s="125"/>
      <c r="AF864" s="125"/>
      <c r="AN864" s="127"/>
      <c r="AO864" s="127"/>
      <c r="AP864" s="127"/>
      <c r="AQ864" s="127"/>
      <c r="AR864" s="127"/>
      <c r="AS864" s="127"/>
      <c r="AT864" s="127"/>
      <c r="AU864" s="127"/>
      <c r="AV864" s="127"/>
      <c r="AW864" s="127"/>
      <c r="AX864" s="127"/>
      <c r="AY864" s="127"/>
      <c r="AZ864" s="127"/>
    </row>
    <row r="865" spans="1:52" s="126" customFormat="1" x14ac:dyDescent="0.25">
      <c r="A865" s="124"/>
      <c r="B865" s="125"/>
      <c r="F865" s="125"/>
      <c r="G865" s="125"/>
      <c r="O865" s="125"/>
      <c r="P865" s="125"/>
      <c r="Q865" s="125"/>
      <c r="R865" s="125"/>
      <c r="S865" s="125">
        <f t="shared" si="524"/>
        <v>0</v>
      </c>
      <c r="T865" s="125">
        <f t="shared" si="518"/>
        <v>0</v>
      </c>
      <c r="U865" s="125" t="str">
        <f t="shared" si="516"/>
        <v>Bajo</v>
      </c>
      <c r="V865" s="125" t="str">
        <f t="shared" si="519"/>
        <v>Bajo</v>
      </c>
      <c r="W865" s="125"/>
      <c r="X865" s="125"/>
      <c r="Y865" s="125">
        <f t="shared" si="525"/>
        <v>0</v>
      </c>
      <c r="Z865" s="125">
        <f t="shared" si="520"/>
        <v>0</v>
      </c>
      <c r="AA865" s="125" t="str">
        <f t="shared" si="517"/>
        <v>IV</v>
      </c>
      <c r="AB865" s="125" t="str">
        <f t="shared" si="521"/>
        <v>IV</v>
      </c>
      <c r="AC865" s="125" t="str">
        <f t="shared" si="522"/>
        <v>Falta Valorar</v>
      </c>
      <c r="AD865" s="125" t="str">
        <f t="shared" si="523"/>
        <v>Falta Valorar</v>
      </c>
      <c r="AE865" s="125"/>
      <c r="AF865" s="125"/>
      <c r="AN865" s="127"/>
      <c r="AO865" s="127"/>
      <c r="AP865" s="127"/>
      <c r="AQ865" s="127"/>
      <c r="AR865" s="127"/>
      <c r="AS865" s="127"/>
      <c r="AT865" s="127"/>
      <c r="AU865" s="127"/>
      <c r="AV865" s="127"/>
      <c r="AW865" s="127"/>
      <c r="AX865" s="127"/>
      <c r="AY865" s="127"/>
      <c r="AZ865" s="127"/>
    </row>
    <row r="866" spans="1:52" s="126" customFormat="1" x14ac:dyDescent="0.25">
      <c r="A866" s="124"/>
      <c r="B866" s="125"/>
      <c r="F866" s="125"/>
      <c r="G866" s="125"/>
      <c r="O866" s="125"/>
      <c r="P866" s="125"/>
      <c r="Q866" s="125"/>
      <c r="R866" s="125"/>
      <c r="S866" s="125">
        <f t="shared" si="524"/>
        <v>0</v>
      </c>
      <c r="T866" s="125">
        <f t="shared" si="518"/>
        <v>0</v>
      </c>
      <c r="U866" s="125" t="str">
        <f t="shared" si="516"/>
        <v>Bajo</v>
      </c>
      <c r="V866" s="125" t="str">
        <f t="shared" si="519"/>
        <v>Bajo</v>
      </c>
      <c r="W866" s="125"/>
      <c r="X866" s="125"/>
      <c r="Y866" s="125">
        <f t="shared" si="525"/>
        <v>0</v>
      </c>
      <c r="Z866" s="125">
        <f t="shared" si="520"/>
        <v>0</v>
      </c>
      <c r="AA866" s="125" t="str">
        <f t="shared" si="517"/>
        <v>IV</v>
      </c>
      <c r="AB866" s="125" t="str">
        <f t="shared" si="521"/>
        <v>IV</v>
      </c>
      <c r="AC866" s="125" t="str">
        <f t="shared" si="522"/>
        <v>Falta Valorar</v>
      </c>
      <c r="AD866" s="125" t="str">
        <f t="shared" si="523"/>
        <v>Falta Valorar</v>
      </c>
      <c r="AE866" s="125"/>
      <c r="AF866" s="125"/>
      <c r="AN866" s="127"/>
      <c r="AO866" s="127"/>
      <c r="AP866" s="127"/>
      <c r="AQ866" s="127"/>
      <c r="AR866" s="127"/>
      <c r="AS866" s="127"/>
      <c r="AT866" s="127"/>
      <c r="AU866" s="127"/>
      <c r="AV866" s="127"/>
      <c r="AW866" s="127"/>
      <c r="AX866" s="127"/>
      <c r="AY866" s="127"/>
      <c r="AZ866" s="127"/>
    </row>
    <row r="867" spans="1:52" s="126" customFormat="1" x14ac:dyDescent="0.25">
      <c r="A867" s="124"/>
      <c r="B867" s="125"/>
      <c r="F867" s="125"/>
      <c r="G867" s="125"/>
      <c r="O867" s="125"/>
      <c r="P867" s="125"/>
      <c r="Q867" s="125"/>
      <c r="R867" s="125"/>
      <c r="S867" s="125">
        <f t="shared" si="524"/>
        <v>0</v>
      </c>
      <c r="T867" s="125">
        <f t="shared" si="518"/>
        <v>0</v>
      </c>
      <c r="U867" s="125" t="str">
        <f t="shared" si="516"/>
        <v>Bajo</v>
      </c>
      <c r="V867" s="125" t="str">
        <f t="shared" si="519"/>
        <v>Bajo</v>
      </c>
      <c r="W867" s="125"/>
      <c r="X867" s="125"/>
      <c r="Y867" s="125">
        <f t="shared" si="525"/>
        <v>0</v>
      </c>
      <c r="Z867" s="125">
        <f t="shared" si="520"/>
        <v>0</v>
      </c>
      <c r="AA867" s="125" t="str">
        <f t="shared" si="517"/>
        <v>IV</v>
      </c>
      <c r="AB867" s="125" t="str">
        <f t="shared" si="521"/>
        <v>IV</v>
      </c>
      <c r="AC867" s="125" t="str">
        <f t="shared" si="522"/>
        <v>Falta Valorar</v>
      </c>
      <c r="AD867" s="125" t="str">
        <f t="shared" si="523"/>
        <v>Falta Valorar</v>
      </c>
      <c r="AE867" s="125"/>
      <c r="AF867" s="125"/>
      <c r="AN867" s="127"/>
      <c r="AO867" s="127"/>
      <c r="AP867" s="127"/>
      <c r="AQ867" s="127"/>
      <c r="AR867" s="127"/>
      <c r="AS867" s="127"/>
      <c r="AT867" s="127"/>
      <c r="AU867" s="127"/>
      <c r="AV867" s="127"/>
      <c r="AW867" s="127"/>
      <c r="AX867" s="127"/>
      <c r="AY867" s="127"/>
      <c r="AZ867" s="127"/>
    </row>
    <row r="868" spans="1:52" s="126" customFormat="1" x14ac:dyDescent="0.25">
      <c r="A868" s="124"/>
      <c r="B868" s="125"/>
      <c r="F868" s="125"/>
      <c r="G868" s="125"/>
      <c r="O868" s="125"/>
      <c r="P868" s="125"/>
      <c r="Q868" s="125"/>
      <c r="R868" s="125"/>
      <c r="S868" s="125">
        <f t="shared" si="524"/>
        <v>0</v>
      </c>
      <c r="T868" s="125">
        <f t="shared" si="518"/>
        <v>0</v>
      </c>
      <c r="U868" s="125" t="str">
        <f t="shared" si="516"/>
        <v>Bajo</v>
      </c>
      <c r="V868" s="125" t="str">
        <f t="shared" si="519"/>
        <v>Bajo</v>
      </c>
      <c r="W868" s="125"/>
      <c r="X868" s="125"/>
      <c r="Y868" s="125">
        <f t="shared" si="525"/>
        <v>0</v>
      </c>
      <c r="Z868" s="125">
        <f t="shared" si="520"/>
        <v>0</v>
      </c>
      <c r="AA868" s="125" t="str">
        <f t="shared" si="517"/>
        <v>IV</v>
      </c>
      <c r="AB868" s="125" t="str">
        <f t="shared" si="521"/>
        <v>IV</v>
      </c>
      <c r="AC868" s="125" t="str">
        <f t="shared" si="522"/>
        <v>Falta Valorar</v>
      </c>
      <c r="AD868" s="125" t="str">
        <f t="shared" si="523"/>
        <v>Falta Valorar</v>
      </c>
      <c r="AE868" s="125"/>
      <c r="AF868" s="125"/>
      <c r="AN868" s="127"/>
      <c r="AO868" s="127"/>
      <c r="AP868" s="127"/>
      <c r="AQ868" s="127"/>
      <c r="AR868" s="127"/>
      <c r="AS868" s="127"/>
      <c r="AT868" s="127"/>
      <c r="AU868" s="127"/>
      <c r="AV868" s="127"/>
      <c r="AW868" s="127"/>
      <c r="AX868" s="127"/>
      <c r="AY868" s="127"/>
      <c r="AZ868" s="127"/>
    </row>
    <row r="869" spans="1:52" s="126" customFormat="1" x14ac:dyDescent="0.25">
      <c r="A869" s="124"/>
      <c r="B869" s="125"/>
      <c r="F869" s="125"/>
      <c r="G869" s="125"/>
      <c r="O869" s="125"/>
      <c r="P869" s="125"/>
      <c r="Q869" s="125"/>
      <c r="R869" s="125"/>
      <c r="S869" s="125">
        <f t="shared" si="524"/>
        <v>0</v>
      </c>
      <c r="T869" s="125">
        <f t="shared" si="518"/>
        <v>0</v>
      </c>
      <c r="U869" s="125" t="str">
        <f t="shared" si="516"/>
        <v>Bajo</v>
      </c>
      <c r="V869" s="125" t="str">
        <f t="shared" si="519"/>
        <v>Bajo</v>
      </c>
      <c r="W869" s="125"/>
      <c r="X869" s="125"/>
      <c r="Y869" s="125">
        <f t="shared" si="525"/>
        <v>0</v>
      </c>
      <c r="Z869" s="125">
        <f t="shared" si="520"/>
        <v>0</v>
      </c>
      <c r="AA869" s="125" t="str">
        <f t="shared" si="517"/>
        <v>IV</v>
      </c>
      <c r="AB869" s="125" t="str">
        <f t="shared" si="521"/>
        <v>IV</v>
      </c>
      <c r="AC869" s="125" t="str">
        <f t="shared" si="522"/>
        <v>Falta Valorar</v>
      </c>
      <c r="AD869" s="125" t="str">
        <f t="shared" si="523"/>
        <v>Falta Valorar</v>
      </c>
      <c r="AE869" s="125"/>
      <c r="AF869" s="125"/>
      <c r="AN869" s="127"/>
      <c r="AO869" s="127"/>
      <c r="AP869" s="127"/>
      <c r="AQ869" s="127"/>
      <c r="AR869" s="127"/>
      <c r="AS869" s="127"/>
      <c r="AT869" s="127"/>
      <c r="AU869" s="127"/>
      <c r="AV869" s="127"/>
      <c r="AW869" s="127"/>
      <c r="AX869" s="127"/>
      <c r="AY869" s="127"/>
      <c r="AZ869" s="127"/>
    </row>
    <row r="870" spans="1:52" s="126" customFormat="1" x14ac:dyDescent="0.25">
      <c r="A870" s="124"/>
      <c r="B870" s="125"/>
      <c r="F870" s="125"/>
      <c r="G870" s="125"/>
      <c r="O870" s="125"/>
      <c r="P870" s="125"/>
      <c r="Q870" s="125"/>
      <c r="R870" s="125"/>
      <c r="S870" s="125">
        <f t="shared" si="524"/>
        <v>0</v>
      </c>
      <c r="T870" s="125">
        <f t="shared" si="518"/>
        <v>0</v>
      </c>
      <c r="U870" s="125" t="str">
        <f t="shared" si="516"/>
        <v>Bajo</v>
      </c>
      <c r="V870" s="125" t="str">
        <f t="shared" si="519"/>
        <v>Bajo</v>
      </c>
      <c r="W870" s="125"/>
      <c r="X870" s="125"/>
      <c r="Y870" s="125">
        <f t="shared" si="525"/>
        <v>0</v>
      </c>
      <c r="Z870" s="125">
        <f t="shared" si="520"/>
        <v>0</v>
      </c>
      <c r="AA870" s="125" t="str">
        <f t="shared" si="517"/>
        <v>IV</v>
      </c>
      <c r="AB870" s="125" t="str">
        <f t="shared" si="521"/>
        <v>IV</v>
      </c>
      <c r="AC870" s="125" t="str">
        <f t="shared" si="522"/>
        <v>Falta Valorar</v>
      </c>
      <c r="AD870" s="125" t="str">
        <f t="shared" si="523"/>
        <v>Falta Valorar</v>
      </c>
      <c r="AE870" s="125"/>
      <c r="AF870" s="125"/>
      <c r="AN870" s="127"/>
      <c r="AO870" s="127"/>
      <c r="AP870" s="127"/>
      <c r="AQ870" s="127"/>
      <c r="AR870" s="127"/>
      <c r="AS870" s="127"/>
      <c r="AT870" s="127"/>
      <c r="AU870" s="127"/>
      <c r="AV870" s="127"/>
      <c r="AW870" s="127"/>
      <c r="AX870" s="127"/>
      <c r="AY870" s="127"/>
      <c r="AZ870" s="127"/>
    </row>
    <row r="871" spans="1:52" s="126" customFormat="1" x14ac:dyDescent="0.25">
      <c r="A871" s="124"/>
      <c r="B871" s="125"/>
      <c r="F871" s="125"/>
      <c r="G871" s="125"/>
      <c r="O871" s="125"/>
      <c r="P871" s="125"/>
      <c r="Q871" s="125"/>
      <c r="R871" s="125"/>
      <c r="S871" s="125">
        <f t="shared" si="524"/>
        <v>0</v>
      </c>
      <c r="T871" s="125">
        <f t="shared" si="518"/>
        <v>0</v>
      </c>
      <c r="U871" s="125" t="str">
        <f t="shared" si="516"/>
        <v>Bajo</v>
      </c>
      <c r="V871" s="125" t="str">
        <f t="shared" si="519"/>
        <v>Bajo</v>
      </c>
      <c r="W871" s="125"/>
      <c r="X871" s="125"/>
      <c r="Y871" s="125">
        <f t="shared" si="525"/>
        <v>0</v>
      </c>
      <c r="Z871" s="125">
        <f t="shared" si="520"/>
        <v>0</v>
      </c>
      <c r="AA871" s="125" t="str">
        <f t="shared" si="517"/>
        <v>IV</v>
      </c>
      <c r="AB871" s="125" t="str">
        <f t="shared" si="521"/>
        <v>IV</v>
      </c>
      <c r="AC871" s="125" t="str">
        <f t="shared" si="522"/>
        <v>Falta Valorar</v>
      </c>
      <c r="AD871" s="125" t="str">
        <f t="shared" si="523"/>
        <v>Falta Valorar</v>
      </c>
      <c r="AE871" s="125"/>
      <c r="AF871" s="125"/>
      <c r="AN871" s="127"/>
      <c r="AO871" s="127"/>
      <c r="AP871" s="127"/>
      <c r="AQ871" s="127"/>
      <c r="AR871" s="127"/>
      <c r="AS871" s="127"/>
      <c r="AT871" s="127"/>
      <c r="AU871" s="127"/>
      <c r="AV871" s="127"/>
      <c r="AW871" s="127"/>
      <c r="AX871" s="127"/>
      <c r="AY871" s="127"/>
      <c r="AZ871" s="127"/>
    </row>
    <row r="872" spans="1:52" s="126" customFormat="1" x14ac:dyDescent="0.25">
      <c r="A872" s="124"/>
      <c r="B872" s="125"/>
      <c r="F872" s="125"/>
      <c r="G872" s="125"/>
      <c r="O872" s="125"/>
      <c r="P872" s="125"/>
      <c r="Q872" s="125"/>
      <c r="R872" s="125"/>
      <c r="S872" s="125">
        <f t="shared" si="524"/>
        <v>0</v>
      </c>
      <c r="T872" s="125">
        <f t="shared" si="518"/>
        <v>0</v>
      </c>
      <c r="U872" s="125" t="str">
        <f t="shared" si="516"/>
        <v>Bajo</v>
      </c>
      <c r="V872" s="125" t="str">
        <f t="shared" si="519"/>
        <v>Bajo</v>
      </c>
      <c r="W872" s="125"/>
      <c r="X872" s="125"/>
      <c r="Y872" s="125">
        <f t="shared" si="525"/>
        <v>0</v>
      </c>
      <c r="Z872" s="125">
        <f t="shared" si="520"/>
        <v>0</v>
      </c>
      <c r="AA872" s="125" t="str">
        <f t="shared" si="517"/>
        <v>IV</v>
      </c>
      <c r="AB872" s="125" t="str">
        <f t="shared" si="521"/>
        <v>IV</v>
      </c>
      <c r="AC872" s="125" t="str">
        <f t="shared" si="522"/>
        <v>Falta Valorar</v>
      </c>
      <c r="AD872" s="125" t="str">
        <f t="shared" si="523"/>
        <v>Falta Valorar</v>
      </c>
      <c r="AE872" s="125"/>
      <c r="AF872" s="125"/>
      <c r="AN872" s="127"/>
      <c r="AO872" s="127"/>
      <c r="AP872" s="127"/>
      <c r="AQ872" s="127"/>
      <c r="AR872" s="127"/>
      <c r="AS872" s="127"/>
      <c r="AT872" s="127"/>
      <c r="AU872" s="127"/>
      <c r="AV872" s="127"/>
      <c r="AW872" s="127"/>
      <c r="AX872" s="127"/>
      <c r="AY872" s="127"/>
      <c r="AZ872" s="127"/>
    </row>
    <row r="873" spans="1:52" s="126" customFormat="1" x14ac:dyDescent="0.25">
      <c r="A873" s="124"/>
      <c r="B873" s="125"/>
      <c r="F873" s="125"/>
      <c r="G873" s="125"/>
      <c r="O873" s="125"/>
      <c r="P873" s="125"/>
      <c r="Q873" s="125"/>
      <c r="R873" s="125"/>
      <c r="S873" s="125">
        <f t="shared" si="524"/>
        <v>0</v>
      </c>
      <c r="T873" s="125">
        <f t="shared" si="518"/>
        <v>0</v>
      </c>
      <c r="U873" s="125" t="str">
        <f t="shared" si="516"/>
        <v>Bajo</v>
      </c>
      <c r="V873" s="125" t="str">
        <f t="shared" si="519"/>
        <v>Bajo</v>
      </c>
      <c r="W873" s="125"/>
      <c r="X873" s="125"/>
      <c r="Y873" s="125">
        <f t="shared" si="525"/>
        <v>0</v>
      </c>
      <c r="Z873" s="125">
        <f t="shared" si="520"/>
        <v>0</v>
      </c>
      <c r="AA873" s="125" t="str">
        <f t="shared" si="517"/>
        <v>IV</v>
      </c>
      <c r="AB873" s="125" t="str">
        <f t="shared" si="521"/>
        <v>IV</v>
      </c>
      <c r="AC873" s="125" t="str">
        <f t="shared" si="522"/>
        <v>Falta Valorar</v>
      </c>
      <c r="AD873" s="125" t="str">
        <f t="shared" si="523"/>
        <v>Falta Valorar</v>
      </c>
      <c r="AE873" s="125"/>
      <c r="AF873" s="125"/>
      <c r="AN873" s="127"/>
      <c r="AO873" s="127"/>
      <c r="AP873" s="127"/>
      <c r="AQ873" s="127"/>
      <c r="AR873" s="127"/>
      <c r="AS873" s="127"/>
      <c r="AT873" s="127"/>
      <c r="AU873" s="127"/>
      <c r="AV873" s="127"/>
      <c r="AW873" s="127"/>
      <c r="AX873" s="127"/>
      <c r="AY873" s="127"/>
      <c r="AZ873" s="127"/>
    </row>
    <row r="874" spans="1:52" s="126" customFormat="1" x14ac:dyDescent="0.25">
      <c r="A874" s="124"/>
      <c r="B874" s="125"/>
      <c r="F874" s="125"/>
      <c r="G874" s="125"/>
      <c r="O874" s="125"/>
      <c r="P874" s="125"/>
      <c r="Q874" s="125"/>
      <c r="R874" s="125"/>
      <c r="S874" s="125">
        <f t="shared" si="524"/>
        <v>0</v>
      </c>
      <c r="T874" s="125">
        <f t="shared" si="518"/>
        <v>0</v>
      </c>
      <c r="U874" s="125" t="str">
        <f t="shared" si="516"/>
        <v>Bajo</v>
      </c>
      <c r="V874" s="125" t="str">
        <f t="shared" si="519"/>
        <v>Bajo</v>
      </c>
      <c r="W874" s="125"/>
      <c r="X874" s="125"/>
      <c r="Y874" s="125">
        <f t="shared" si="525"/>
        <v>0</v>
      </c>
      <c r="Z874" s="125">
        <f t="shared" si="520"/>
        <v>0</v>
      </c>
      <c r="AA874" s="125" t="str">
        <f t="shared" si="517"/>
        <v>IV</v>
      </c>
      <c r="AB874" s="125" t="str">
        <f t="shared" si="521"/>
        <v>IV</v>
      </c>
      <c r="AC874" s="125" t="str">
        <f t="shared" si="522"/>
        <v>Falta Valorar</v>
      </c>
      <c r="AD874" s="125" t="str">
        <f t="shared" si="523"/>
        <v>Falta Valorar</v>
      </c>
      <c r="AE874" s="125"/>
      <c r="AF874" s="125"/>
      <c r="AN874" s="127"/>
      <c r="AO874" s="127"/>
      <c r="AP874" s="127"/>
      <c r="AQ874" s="127"/>
      <c r="AR874" s="127"/>
      <c r="AS874" s="127"/>
      <c r="AT874" s="127"/>
      <c r="AU874" s="127"/>
      <c r="AV874" s="127"/>
      <c r="AW874" s="127"/>
      <c r="AX874" s="127"/>
      <c r="AY874" s="127"/>
      <c r="AZ874" s="127"/>
    </row>
    <row r="875" spans="1:52" s="126" customFormat="1" x14ac:dyDescent="0.25">
      <c r="A875" s="124"/>
      <c r="B875" s="125"/>
      <c r="F875" s="125"/>
      <c r="G875" s="125"/>
      <c r="O875" s="125"/>
      <c r="P875" s="125"/>
      <c r="Q875" s="125"/>
      <c r="R875" s="125"/>
      <c r="S875" s="125">
        <f t="shared" si="524"/>
        <v>0</v>
      </c>
      <c r="T875" s="125">
        <f t="shared" si="518"/>
        <v>0</v>
      </c>
      <c r="U875" s="125" t="str">
        <f t="shared" si="516"/>
        <v>Bajo</v>
      </c>
      <c r="V875" s="125" t="str">
        <f t="shared" si="519"/>
        <v>Bajo</v>
      </c>
      <c r="W875" s="125"/>
      <c r="X875" s="125"/>
      <c r="Y875" s="125">
        <f t="shared" si="525"/>
        <v>0</v>
      </c>
      <c r="Z875" s="125">
        <f t="shared" si="520"/>
        <v>0</v>
      </c>
      <c r="AA875" s="125" t="str">
        <f t="shared" si="517"/>
        <v>IV</v>
      </c>
      <c r="AB875" s="125" t="str">
        <f t="shared" si="521"/>
        <v>IV</v>
      </c>
      <c r="AC875" s="125" t="str">
        <f t="shared" si="522"/>
        <v>Falta Valorar</v>
      </c>
      <c r="AD875" s="125" t="str">
        <f t="shared" si="523"/>
        <v>Falta Valorar</v>
      </c>
      <c r="AE875" s="125"/>
      <c r="AF875" s="125"/>
      <c r="AN875" s="127"/>
      <c r="AO875" s="127"/>
      <c r="AP875" s="127"/>
      <c r="AQ875" s="127"/>
      <c r="AR875" s="127"/>
      <c r="AS875" s="127"/>
      <c r="AT875" s="127"/>
      <c r="AU875" s="127"/>
      <c r="AV875" s="127"/>
      <c r="AW875" s="127"/>
      <c r="AX875" s="127"/>
      <c r="AY875" s="127"/>
      <c r="AZ875" s="127"/>
    </row>
    <row r="876" spans="1:52" s="126" customFormat="1" x14ac:dyDescent="0.25">
      <c r="A876" s="124"/>
      <c r="B876" s="125"/>
      <c r="F876" s="125"/>
      <c r="G876" s="125"/>
      <c r="O876" s="125"/>
      <c r="P876" s="125"/>
      <c r="Q876" s="125"/>
      <c r="R876" s="125"/>
      <c r="S876" s="125">
        <f t="shared" si="524"/>
        <v>0</v>
      </c>
      <c r="T876" s="125">
        <f t="shared" si="518"/>
        <v>0</v>
      </c>
      <c r="U876" s="125" t="str">
        <f t="shared" si="516"/>
        <v>Bajo</v>
      </c>
      <c r="V876" s="125" t="str">
        <f t="shared" si="519"/>
        <v>Bajo</v>
      </c>
      <c r="W876" s="125"/>
      <c r="X876" s="125"/>
      <c r="Y876" s="125">
        <f t="shared" si="525"/>
        <v>0</v>
      </c>
      <c r="Z876" s="125">
        <f t="shared" si="520"/>
        <v>0</v>
      </c>
      <c r="AA876" s="125" t="str">
        <f t="shared" si="517"/>
        <v>IV</v>
      </c>
      <c r="AB876" s="125" t="str">
        <f t="shared" si="521"/>
        <v>IV</v>
      </c>
      <c r="AC876" s="125" t="str">
        <f t="shared" si="522"/>
        <v>Falta Valorar</v>
      </c>
      <c r="AD876" s="125" t="str">
        <f t="shared" si="523"/>
        <v>Falta Valorar</v>
      </c>
      <c r="AE876" s="125"/>
      <c r="AF876" s="125"/>
      <c r="AN876" s="127"/>
      <c r="AO876" s="127"/>
      <c r="AP876" s="127"/>
      <c r="AQ876" s="127"/>
      <c r="AR876" s="127"/>
      <c r="AS876" s="127"/>
      <c r="AT876" s="127"/>
      <c r="AU876" s="127"/>
      <c r="AV876" s="127"/>
      <c r="AW876" s="127"/>
      <c r="AX876" s="127"/>
      <c r="AY876" s="127"/>
      <c r="AZ876" s="127"/>
    </row>
    <row r="877" spans="1:52" s="126" customFormat="1" x14ac:dyDescent="0.25">
      <c r="A877" s="124"/>
      <c r="B877" s="125"/>
      <c r="F877" s="125"/>
      <c r="G877" s="125"/>
      <c r="O877" s="125"/>
      <c r="P877" s="125"/>
      <c r="Q877" s="125"/>
      <c r="R877" s="125"/>
      <c r="S877" s="125">
        <f t="shared" si="524"/>
        <v>0</v>
      </c>
      <c r="T877" s="125">
        <f t="shared" si="518"/>
        <v>0</v>
      </c>
      <c r="U877" s="125" t="str">
        <f t="shared" si="516"/>
        <v>Bajo</v>
      </c>
      <c r="V877" s="125" t="str">
        <f t="shared" si="519"/>
        <v>Bajo</v>
      </c>
      <c r="W877" s="125"/>
      <c r="X877" s="125"/>
      <c r="Y877" s="125">
        <f t="shared" si="525"/>
        <v>0</v>
      </c>
      <c r="Z877" s="125">
        <f t="shared" si="520"/>
        <v>0</v>
      </c>
      <c r="AA877" s="125" t="str">
        <f t="shared" si="517"/>
        <v>IV</v>
      </c>
      <c r="AB877" s="125" t="str">
        <f t="shared" si="521"/>
        <v>IV</v>
      </c>
      <c r="AC877" s="125" t="str">
        <f t="shared" si="522"/>
        <v>Falta Valorar</v>
      </c>
      <c r="AD877" s="125" t="str">
        <f t="shared" si="523"/>
        <v>Falta Valorar</v>
      </c>
      <c r="AE877" s="125"/>
      <c r="AF877" s="125"/>
      <c r="AN877" s="127"/>
      <c r="AO877" s="127"/>
      <c r="AP877" s="127"/>
      <c r="AQ877" s="127"/>
      <c r="AR877" s="127"/>
      <c r="AS877" s="127"/>
      <c r="AT877" s="127"/>
      <c r="AU877" s="127"/>
      <c r="AV877" s="127"/>
      <c r="AW877" s="127"/>
      <c r="AX877" s="127"/>
      <c r="AY877" s="127"/>
      <c r="AZ877" s="127"/>
    </row>
    <row r="878" spans="1:52" s="126" customFormat="1" x14ac:dyDescent="0.25">
      <c r="A878" s="124"/>
      <c r="B878" s="125"/>
      <c r="F878" s="125"/>
      <c r="G878" s="125"/>
      <c r="O878" s="125"/>
      <c r="P878" s="125"/>
      <c r="Q878" s="125"/>
      <c r="R878" s="125"/>
      <c r="S878" s="125">
        <f t="shared" si="524"/>
        <v>0</v>
      </c>
      <c r="T878" s="125">
        <f t="shared" si="518"/>
        <v>0</v>
      </c>
      <c r="U878" s="125" t="str">
        <f t="shared" si="516"/>
        <v>Bajo</v>
      </c>
      <c r="V878" s="125" t="str">
        <f t="shared" si="519"/>
        <v>Bajo</v>
      </c>
      <c r="W878" s="125"/>
      <c r="X878" s="125"/>
      <c r="Y878" s="125">
        <f t="shared" si="525"/>
        <v>0</v>
      </c>
      <c r="Z878" s="125">
        <f t="shared" si="520"/>
        <v>0</v>
      </c>
      <c r="AA878" s="125" t="str">
        <f t="shared" si="517"/>
        <v>IV</v>
      </c>
      <c r="AB878" s="125" t="str">
        <f t="shared" si="521"/>
        <v>IV</v>
      </c>
      <c r="AC878" s="125" t="str">
        <f t="shared" si="522"/>
        <v>Falta Valorar</v>
      </c>
      <c r="AD878" s="125" t="str">
        <f t="shared" si="523"/>
        <v>Falta Valorar</v>
      </c>
      <c r="AE878" s="125"/>
      <c r="AF878" s="125"/>
      <c r="AN878" s="127"/>
      <c r="AO878" s="127"/>
      <c r="AP878" s="127"/>
      <c r="AQ878" s="127"/>
      <c r="AR878" s="127"/>
      <c r="AS878" s="127"/>
      <c r="AT878" s="127"/>
      <c r="AU878" s="127"/>
      <c r="AV878" s="127"/>
      <c r="AW878" s="127"/>
      <c r="AX878" s="127"/>
      <c r="AY878" s="127"/>
      <c r="AZ878" s="127"/>
    </row>
    <row r="879" spans="1:52" s="126" customFormat="1" x14ac:dyDescent="0.25">
      <c r="A879" s="124"/>
      <c r="B879" s="125"/>
      <c r="F879" s="125"/>
      <c r="G879" s="125"/>
      <c r="O879" s="125"/>
      <c r="P879" s="125"/>
      <c r="Q879" s="125"/>
      <c r="R879" s="125"/>
      <c r="S879" s="125">
        <f t="shared" si="524"/>
        <v>0</v>
      </c>
      <c r="T879" s="125">
        <f t="shared" si="518"/>
        <v>0</v>
      </c>
      <c r="U879" s="125" t="str">
        <f t="shared" si="516"/>
        <v>Bajo</v>
      </c>
      <c r="V879" s="125" t="str">
        <f t="shared" si="519"/>
        <v>Bajo</v>
      </c>
      <c r="W879" s="125"/>
      <c r="X879" s="125"/>
      <c r="Y879" s="125">
        <f t="shared" si="525"/>
        <v>0</v>
      </c>
      <c r="Z879" s="125">
        <f t="shared" si="520"/>
        <v>0</v>
      </c>
      <c r="AA879" s="125" t="str">
        <f t="shared" si="517"/>
        <v>IV</v>
      </c>
      <c r="AB879" s="125" t="str">
        <f t="shared" si="521"/>
        <v>IV</v>
      </c>
      <c r="AC879" s="125" t="str">
        <f t="shared" si="522"/>
        <v>Falta Valorar</v>
      </c>
      <c r="AD879" s="125" t="str">
        <f t="shared" si="523"/>
        <v>Falta Valorar</v>
      </c>
      <c r="AE879" s="125"/>
      <c r="AF879" s="125"/>
      <c r="AN879" s="127"/>
      <c r="AO879" s="127"/>
      <c r="AP879" s="127"/>
      <c r="AQ879" s="127"/>
      <c r="AR879" s="127"/>
      <c r="AS879" s="127"/>
      <c r="AT879" s="127"/>
      <c r="AU879" s="127"/>
      <c r="AV879" s="127"/>
      <c r="AW879" s="127"/>
      <c r="AX879" s="127"/>
      <c r="AY879" s="127"/>
      <c r="AZ879" s="127"/>
    </row>
    <row r="880" spans="1:52" s="126" customFormat="1" x14ac:dyDescent="0.25">
      <c r="A880" s="124"/>
      <c r="B880" s="125"/>
      <c r="F880" s="125"/>
      <c r="G880" s="125"/>
      <c r="O880" s="125"/>
      <c r="P880" s="125"/>
      <c r="Q880" s="125"/>
      <c r="R880" s="125"/>
      <c r="S880" s="125">
        <f t="shared" si="524"/>
        <v>0</v>
      </c>
      <c r="T880" s="125">
        <f t="shared" si="518"/>
        <v>0</v>
      </c>
      <c r="U880" s="125" t="str">
        <f t="shared" si="516"/>
        <v>Bajo</v>
      </c>
      <c r="V880" s="125" t="str">
        <f t="shared" si="519"/>
        <v>Bajo</v>
      </c>
      <c r="W880" s="125"/>
      <c r="X880" s="125"/>
      <c r="Y880" s="125">
        <f t="shared" si="525"/>
        <v>0</v>
      </c>
      <c r="Z880" s="125">
        <f t="shared" si="520"/>
        <v>0</v>
      </c>
      <c r="AA880" s="125" t="str">
        <f t="shared" si="517"/>
        <v>IV</v>
      </c>
      <c r="AB880" s="125" t="str">
        <f t="shared" si="521"/>
        <v>IV</v>
      </c>
      <c r="AC880" s="125" t="str">
        <f t="shared" si="522"/>
        <v>Falta Valorar</v>
      </c>
      <c r="AD880" s="125" t="str">
        <f t="shared" si="523"/>
        <v>Falta Valorar</v>
      </c>
      <c r="AE880" s="125"/>
      <c r="AF880" s="125"/>
      <c r="AN880" s="127"/>
      <c r="AO880" s="127"/>
      <c r="AP880" s="127"/>
      <c r="AQ880" s="127"/>
      <c r="AR880" s="127"/>
      <c r="AS880" s="127"/>
      <c r="AT880" s="127"/>
      <c r="AU880" s="127"/>
      <c r="AV880" s="127"/>
      <c r="AW880" s="127"/>
      <c r="AX880" s="127"/>
      <c r="AY880" s="127"/>
      <c r="AZ880" s="127"/>
    </row>
    <row r="881" spans="1:52" s="126" customFormat="1" x14ac:dyDescent="0.25">
      <c r="A881" s="124"/>
      <c r="B881" s="125"/>
      <c r="F881" s="125"/>
      <c r="G881" s="125"/>
      <c r="O881" s="125"/>
      <c r="P881" s="125"/>
      <c r="Q881" s="125"/>
      <c r="R881" s="125"/>
      <c r="S881" s="125">
        <f t="shared" si="524"/>
        <v>0</v>
      </c>
      <c r="T881" s="125">
        <f t="shared" si="518"/>
        <v>0</v>
      </c>
      <c r="U881" s="125" t="str">
        <f t="shared" si="516"/>
        <v>Bajo</v>
      </c>
      <c r="V881" s="125" t="str">
        <f t="shared" si="519"/>
        <v>Bajo</v>
      </c>
      <c r="W881" s="125"/>
      <c r="X881" s="125"/>
      <c r="Y881" s="125">
        <f t="shared" si="525"/>
        <v>0</v>
      </c>
      <c r="Z881" s="125">
        <f t="shared" si="520"/>
        <v>0</v>
      </c>
      <c r="AA881" s="125" t="str">
        <f t="shared" si="517"/>
        <v>IV</v>
      </c>
      <c r="AB881" s="125" t="str">
        <f t="shared" si="521"/>
        <v>IV</v>
      </c>
      <c r="AC881" s="125" t="str">
        <f t="shared" si="522"/>
        <v>Falta Valorar</v>
      </c>
      <c r="AD881" s="125" t="str">
        <f t="shared" si="523"/>
        <v>Falta Valorar</v>
      </c>
      <c r="AE881" s="125"/>
      <c r="AF881" s="125"/>
      <c r="AN881" s="127"/>
      <c r="AO881" s="127"/>
      <c r="AP881" s="127"/>
      <c r="AQ881" s="127"/>
      <c r="AR881" s="127"/>
      <c r="AS881" s="127"/>
      <c r="AT881" s="127"/>
      <c r="AU881" s="127"/>
      <c r="AV881" s="127"/>
      <c r="AW881" s="127"/>
      <c r="AX881" s="127"/>
      <c r="AY881" s="127"/>
      <c r="AZ881" s="127"/>
    </row>
    <row r="882" spans="1:52" s="126" customFormat="1" x14ac:dyDescent="0.25">
      <c r="A882" s="124"/>
      <c r="B882" s="125"/>
      <c r="F882" s="125"/>
      <c r="G882" s="125"/>
      <c r="O882" s="125"/>
      <c r="P882" s="125"/>
      <c r="Q882" s="125"/>
      <c r="R882" s="125"/>
      <c r="S882" s="125">
        <f t="shared" si="524"/>
        <v>0</v>
      </c>
      <c r="T882" s="125">
        <f t="shared" si="518"/>
        <v>0</v>
      </c>
      <c r="U882" s="125" t="str">
        <f t="shared" si="516"/>
        <v>Bajo</v>
      </c>
      <c r="V882" s="125" t="str">
        <f t="shared" si="519"/>
        <v>Bajo</v>
      </c>
      <c r="W882" s="125"/>
      <c r="X882" s="125"/>
      <c r="Y882" s="125">
        <f t="shared" si="525"/>
        <v>0</v>
      </c>
      <c r="Z882" s="125">
        <f t="shared" si="520"/>
        <v>0</v>
      </c>
      <c r="AA882" s="125" t="str">
        <f t="shared" si="517"/>
        <v>IV</v>
      </c>
      <c r="AB882" s="125" t="str">
        <f t="shared" si="521"/>
        <v>IV</v>
      </c>
      <c r="AC882" s="125" t="str">
        <f t="shared" si="522"/>
        <v>Falta Valorar</v>
      </c>
      <c r="AD882" s="125" t="str">
        <f t="shared" si="523"/>
        <v>Falta Valorar</v>
      </c>
      <c r="AE882" s="125"/>
      <c r="AF882" s="125"/>
      <c r="AN882" s="127"/>
      <c r="AO882" s="127"/>
      <c r="AP882" s="127"/>
      <c r="AQ882" s="127"/>
      <c r="AR882" s="127"/>
      <c r="AS882" s="127"/>
      <c r="AT882" s="127"/>
      <c r="AU882" s="127"/>
      <c r="AV882" s="127"/>
      <c r="AW882" s="127"/>
      <c r="AX882" s="127"/>
      <c r="AY882" s="127"/>
      <c r="AZ882" s="127"/>
    </row>
    <row r="883" spans="1:52" s="126" customFormat="1" x14ac:dyDescent="0.25">
      <c r="A883" s="124"/>
      <c r="B883" s="125"/>
      <c r="F883" s="125"/>
      <c r="G883" s="125"/>
      <c r="O883" s="125"/>
      <c r="P883" s="125"/>
      <c r="Q883" s="125"/>
      <c r="R883" s="125"/>
      <c r="S883" s="125">
        <f t="shared" si="524"/>
        <v>0</v>
      </c>
      <c r="T883" s="125">
        <f t="shared" si="518"/>
        <v>0</v>
      </c>
      <c r="U883" s="125" t="str">
        <f t="shared" si="516"/>
        <v>Bajo</v>
      </c>
      <c r="V883" s="125" t="str">
        <f t="shared" si="519"/>
        <v>Bajo</v>
      </c>
      <c r="W883" s="125"/>
      <c r="X883" s="125"/>
      <c r="Y883" s="125">
        <f t="shared" si="525"/>
        <v>0</v>
      </c>
      <c r="Z883" s="125">
        <f t="shared" si="520"/>
        <v>0</v>
      </c>
      <c r="AA883" s="125" t="str">
        <f t="shared" si="517"/>
        <v>IV</v>
      </c>
      <c r="AB883" s="125" t="str">
        <f t="shared" si="521"/>
        <v>IV</v>
      </c>
      <c r="AC883" s="125" t="str">
        <f t="shared" si="522"/>
        <v>Falta Valorar</v>
      </c>
      <c r="AD883" s="125" t="str">
        <f t="shared" si="523"/>
        <v>Falta Valorar</v>
      </c>
      <c r="AE883" s="125"/>
      <c r="AF883" s="125"/>
      <c r="AN883" s="127"/>
      <c r="AO883" s="127"/>
      <c r="AP883" s="127"/>
      <c r="AQ883" s="127"/>
      <c r="AR883" s="127"/>
      <c r="AS883" s="127"/>
      <c r="AT883" s="127"/>
      <c r="AU883" s="127"/>
      <c r="AV883" s="127"/>
      <c r="AW883" s="127"/>
      <c r="AX883" s="127"/>
      <c r="AY883" s="127"/>
      <c r="AZ883" s="127"/>
    </row>
    <row r="884" spans="1:52" s="126" customFormat="1" x14ac:dyDescent="0.25">
      <c r="A884" s="124"/>
      <c r="B884" s="125"/>
      <c r="F884" s="125"/>
      <c r="G884" s="125"/>
      <c r="O884" s="125"/>
      <c r="P884" s="125"/>
      <c r="Q884" s="125"/>
      <c r="R884" s="125"/>
      <c r="S884" s="125">
        <f t="shared" si="524"/>
        <v>0</v>
      </c>
      <c r="T884" s="125">
        <f t="shared" si="518"/>
        <v>0</v>
      </c>
      <c r="U884" s="125" t="str">
        <f t="shared" si="516"/>
        <v>Bajo</v>
      </c>
      <c r="V884" s="125" t="str">
        <f t="shared" si="519"/>
        <v>Bajo</v>
      </c>
      <c r="W884" s="125"/>
      <c r="X884" s="125"/>
      <c r="Y884" s="125">
        <f t="shared" si="525"/>
        <v>0</v>
      </c>
      <c r="Z884" s="125">
        <f t="shared" si="520"/>
        <v>0</v>
      </c>
      <c r="AA884" s="125" t="str">
        <f t="shared" si="517"/>
        <v>IV</v>
      </c>
      <c r="AB884" s="125" t="str">
        <f t="shared" si="521"/>
        <v>IV</v>
      </c>
      <c r="AC884" s="125" t="str">
        <f t="shared" si="522"/>
        <v>Falta Valorar</v>
      </c>
      <c r="AD884" s="125" t="str">
        <f t="shared" si="523"/>
        <v>Falta Valorar</v>
      </c>
      <c r="AE884" s="125"/>
      <c r="AF884" s="125"/>
      <c r="AN884" s="127"/>
      <c r="AO884" s="127"/>
      <c r="AP884" s="127"/>
      <c r="AQ884" s="127"/>
      <c r="AR884" s="127"/>
      <c r="AS884" s="127"/>
      <c r="AT884" s="127"/>
      <c r="AU884" s="127"/>
      <c r="AV884" s="127"/>
      <c r="AW884" s="127"/>
      <c r="AX884" s="127"/>
      <c r="AY884" s="127"/>
      <c r="AZ884" s="127"/>
    </row>
    <row r="885" spans="1:52" s="126" customFormat="1" x14ac:dyDescent="0.25">
      <c r="A885" s="124"/>
      <c r="B885" s="125"/>
      <c r="F885" s="125"/>
      <c r="G885" s="125"/>
      <c r="O885" s="125"/>
      <c r="P885" s="125"/>
      <c r="Q885" s="125"/>
      <c r="R885" s="125"/>
      <c r="S885" s="125">
        <f t="shared" si="524"/>
        <v>0</v>
      </c>
      <c r="T885" s="125">
        <f t="shared" si="518"/>
        <v>0</v>
      </c>
      <c r="U885" s="125" t="str">
        <f t="shared" si="516"/>
        <v>Bajo</v>
      </c>
      <c r="V885" s="125" t="str">
        <f t="shared" si="519"/>
        <v>Bajo</v>
      </c>
      <c r="W885" s="125"/>
      <c r="X885" s="125"/>
      <c r="Y885" s="125">
        <f t="shared" si="525"/>
        <v>0</v>
      </c>
      <c r="Z885" s="125">
        <f t="shared" si="520"/>
        <v>0</v>
      </c>
      <c r="AA885" s="125" t="str">
        <f t="shared" si="517"/>
        <v>IV</v>
      </c>
      <c r="AB885" s="125" t="str">
        <f t="shared" si="521"/>
        <v>IV</v>
      </c>
      <c r="AC885" s="125" t="str">
        <f t="shared" si="522"/>
        <v>Falta Valorar</v>
      </c>
      <c r="AD885" s="125" t="str">
        <f t="shared" si="523"/>
        <v>Falta Valorar</v>
      </c>
      <c r="AE885" s="125"/>
      <c r="AF885" s="125"/>
      <c r="AN885" s="127"/>
      <c r="AO885" s="127"/>
      <c r="AP885" s="127"/>
      <c r="AQ885" s="127"/>
      <c r="AR885" s="127"/>
      <c r="AS885" s="127"/>
      <c r="AT885" s="127"/>
      <c r="AU885" s="127"/>
      <c r="AV885" s="127"/>
      <c r="AW885" s="127"/>
      <c r="AX885" s="127"/>
      <c r="AY885" s="127"/>
      <c r="AZ885" s="127"/>
    </row>
    <row r="886" spans="1:52" s="126" customFormat="1" x14ac:dyDescent="0.25">
      <c r="A886" s="124"/>
      <c r="B886" s="125"/>
      <c r="F886" s="125"/>
      <c r="G886" s="125"/>
      <c r="O886" s="125"/>
      <c r="P886" s="125"/>
      <c r="Q886" s="125"/>
      <c r="R886" s="125"/>
      <c r="S886" s="125">
        <f t="shared" si="524"/>
        <v>0</v>
      </c>
      <c r="T886" s="125">
        <f t="shared" si="518"/>
        <v>0</v>
      </c>
      <c r="U886" s="125" t="str">
        <f t="shared" si="516"/>
        <v>Bajo</v>
      </c>
      <c r="V886" s="125" t="str">
        <f t="shared" si="519"/>
        <v>Bajo</v>
      </c>
      <c r="W886" s="125"/>
      <c r="X886" s="125"/>
      <c r="Y886" s="125">
        <f t="shared" si="525"/>
        <v>0</v>
      </c>
      <c r="Z886" s="125">
        <f t="shared" si="520"/>
        <v>0</v>
      </c>
      <c r="AA886" s="125" t="str">
        <f t="shared" si="517"/>
        <v>IV</v>
      </c>
      <c r="AB886" s="125" t="str">
        <f t="shared" si="521"/>
        <v>IV</v>
      </c>
      <c r="AC886" s="125" t="str">
        <f t="shared" si="522"/>
        <v>Falta Valorar</v>
      </c>
      <c r="AD886" s="125" t="str">
        <f t="shared" si="523"/>
        <v>Falta Valorar</v>
      </c>
      <c r="AE886" s="125"/>
      <c r="AF886" s="125"/>
      <c r="AN886" s="127"/>
      <c r="AO886" s="127"/>
      <c r="AP886" s="127"/>
      <c r="AQ886" s="127"/>
      <c r="AR886" s="127"/>
      <c r="AS886" s="127"/>
      <c r="AT886" s="127"/>
      <c r="AU886" s="127"/>
      <c r="AV886" s="127"/>
      <c r="AW886" s="127"/>
      <c r="AX886" s="127"/>
      <c r="AY886" s="127"/>
      <c r="AZ886" s="127"/>
    </row>
    <row r="887" spans="1:52" s="126" customFormat="1" x14ac:dyDescent="0.25">
      <c r="A887" s="124"/>
      <c r="B887" s="125"/>
      <c r="F887" s="125"/>
      <c r="G887" s="125"/>
      <c r="O887" s="125"/>
      <c r="P887" s="125"/>
      <c r="Q887" s="125"/>
      <c r="R887" s="125"/>
      <c r="S887" s="125">
        <f t="shared" si="524"/>
        <v>0</v>
      </c>
      <c r="T887" s="125">
        <f t="shared" si="518"/>
        <v>0</v>
      </c>
      <c r="U887" s="125" t="str">
        <f t="shared" si="516"/>
        <v>Bajo</v>
      </c>
      <c r="V887" s="125" t="str">
        <f t="shared" si="519"/>
        <v>Bajo</v>
      </c>
      <c r="W887" s="125"/>
      <c r="X887" s="125"/>
      <c r="Y887" s="125">
        <f t="shared" si="525"/>
        <v>0</v>
      </c>
      <c r="Z887" s="125">
        <f t="shared" si="520"/>
        <v>0</v>
      </c>
      <c r="AA887" s="125" t="str">
        <f t="shared" si="517"/>
        <v>IV</v>
      </c>
      <c r="AB887" s="125" t="str">
        <f t="shared" si="521"/>
        <v>IV</v>
      </c>
      <c r="AC887" s="125" t="str">
        <f t="shared" si="522"/>
        <v>Falta Valorar</v>
      </c>
      <c r="AD887" s="125" t="str">
        <f t="shared" si="523"/>
        <v>Falta Valorar</v>
      </c>
      <c r="AE887" s="125"/>
      <c r="AF887" s="125"/>
      <c r="AN887" s="127"/>
      <c r="AO887" s="127"/>
      <c r="AP887" s="127"/>
      <c r="AQ887" s="127"/>
      <c r="AR887" s="127"/>
      <c r="AS887" s="127"/>
      <c r="AT887" s="127"/>
      <c r="AU887" s="127"/>
      <c r="AV887" s="127"/>
      <c r="AW887" s="127"/>
      <c r="AX887" s="127"/>
      <c r="AY887" s="127"/>
      <c r="AZ887" s="127"/>
    </row>
    <row r="888" spans="1:52" s="126" customFormat="1" x14ac:dyDescent="0.25">
      <c r="A888" s="124"/>
      <c r="B888" s="125"/>
      <c r="F888" s="125"/>
      <c r="G888" s="125"/>
      <c r="O888" s="125"/>
      <c r="P888" s="125"/>
      <c r="Q888" s="125"/>
      <c r="R888" s="125"/>
      <c r="S888" s="125">
        <f t="shared" si="524"/>
        <v>0</v>
      </c>
      <c r="T888" s="125">
        <f t="shared" si="518"/>
        <v>0</v>
      </c>
      <c r="U888" s="125" t="str">
        <f t="shared" si="516"/>
        <v>Bajo</v>
      </c>
      <c r="V888" s="125" t="str">
        <f t="shared" si="519"/>
        <v>Bajo</v>
      </c>
      <c r="W888" s="125"/>
      <c r="X888" s="125"/>
      <c r="Y888" s="125">
        <f t="shared" si="525"/>
        <v>0</v>
      </c>
      <c r="Z888" s="125">
        <f t="shared" si="520"/>
        <v>0</v>
      </c>
      <c r="AA888" s="125" t="str">
        <f t="shared" si="517"/>
        <v>IV</v>
      </c>
      <c r="AB888" s="125" t="str">
        <f t="shared" si="521"/>
        <v>IV</v>
      </c>
      <c r="AC888" s="125" t="str">
        <f t="shared" si="522"/>
        <v>Falta Valorar</v>
      </c>
      <c r="AD888" s="125" t="str">
        <f t="shared" si="523"/>
        <v>Falta Valorar</v>
      </c>
      <c r="AE888" s="125"/>
      <c r="AF888" s="125"/>
      <c r="AN888" s="127"/>
      <c r="AO888" s="127"/>
      <c r="AP888" s="127"/>
      <c r="AQ888" s="127"/>
      <c r="AR888" s="127"/>
      <c r="AS888" s="127"/>
      <c r="AT888" s="127"/>
      <c r="AU888" s="127"/>
      <c r="AV888" s="127"/>
      <c r="AW888" s="127"/>
      <c r="AX888" s="127"/>
      <c r="AY888" s="127"/>
      <c r="AZ888" s="127"/>
    </row>
    <row r="889" spans="1:52" s="126" customFormat="1" x14ac:dyDescent="0.25">
      <c r="A889" s="124"/>
      <c r="B889" s="125"/>
      <c r="F889" s="125"/>
      <c r="G889" s="125"/>
      <c r="O889" s="125"/>
      <c r="P889" s="125"/>
      <c r="Q889" s="125"/>
      <c r="R889" s="125"/>
      <c r="S889" s="125">
        <f t="shared" si="524"/>
        <v>0</v>
      </c>
      <c r="T889" s="125">
        <f t="shared" si="518"/>
        <v>0</v>
      </c>
      <c r="U889" s="125" t="str">
        <f t="shared" si="516"/>
        <v>Bajo</v>
      </c>
      <c r="V889" s="125" t="str">
        <f t="shared" si="519"/>
        <v>Bajo</v>
      </c>
      <c r="W889" s="125"/>
      <c r="X889" s="125"/>
      <c r="Y889" s="125">
        <f t="shared" si="525"/>
        <v>0</v>
      </c>
      <c r="Z889" s="125">
        <f t="shared" si="520"/>
        <v>0</v>
      </c>
      <c r="AA889" s="125" t="str">
        <f t="shared" si="517"/>
        <v>IV</v>
      </c>
      <c r="AB889" s="125" t="str">
        <f t="shared" si="521"/>
        <v>IV</v>
      </c>
      <c r="AC889" s="125" t="str">
        <f t="shared" si="522"/>
        <v>Falta Valorar</v>
      </c>
      <c r="AD889" s="125" t="str">
        <f t="shared" si="523"/>
        <v>Falta Valorar</v>
      </c>
      <c r="AE889" s="125"/>
      <c r="AF889" s="125"/>
      <c r="AN889" s="127"/>
      <c r="AO889" s="127"/>
      <c r="AP889" s="127"/>
      <c r="AQ889" s="127"/>
      <c r="AR889" s="127"/>
      <c r="AS889" s="127"/>
      <c r="AT889" s="127"/>
      <c r="AU889" s="127"/>
      <c r="AV889" s="127"/>
      <c r="AW889" s="127"/>
      <c r="AX889" s="127"/>
      <c r="AY889" s="127"/>
      <c r="AZ889" s="127"/>
    </row>
    <row r="890" spans="1:52" s="126" customFormat="1" x14ac:dyDescent="0.25">
      <c r="A890" s="124"/>
      <c r="B890" s="125"/>
      <c r="F890" s="125"/>
      <c r="G890" s="125"/>
      <c r="O890" s="125"/>
      <c r="P890" s="125"/>
      <c r="Q890" s="125"/>
      <c r="R890" s="125"/>
      <c r="S890" s="125">
        <f t="shared" si="524"/>
        <v>0</v>
      </c>
      <c r="T890" s="125">
        <f t="shared" si="518"/>
        <v>0</v>
      </c>
      <c r="U890" s="125" t="str">
        <f t="shared" si="516"/>
        <v>Bajo</v>
      </c>
      <c r="V890" s="125" t="str">
        <f t="shared" si="519"/>
        <v>Bajo</v>
      </c>
      <c r="W890" s="125"/>
      <c r="X890" s="125"/>
      <c r="Y890" s="125">
        <f t="shared" si="525"/>
        <v>0</v>
      </c>
      <c r="Z890" s="125">
        <f t="shared" si="520"/>
        <v>0</v>
      </c>
      <c r="AA890" s="125" t="str">
        <f t="shared" si="517"/>
        <v>IV</v>
      </c>
      <c r="AB890" s="125" t="str">
        <f t="shared" si="521"/>
        <v>IV</v>
      </c>
      <c r="AC890" s="125" t="str">
        <f t="shared" si="522"/>
        <v>Falta Valorar</v>
      </c>
      <c r="AD890" s="125" t="str">
        <f t="shared" si="523"/>
        <v>Falta Valorar</v>
      </c>
      <c r="AE890" s="125"/>
      <c r="AF890" s="125"/>
      <c r="AN890" s="127"/>
      <c r="AO890" s="127"/>
      <c r="AP890" s="127"/>
      <c r="AQ890" s="127"/>
      <c r="AR890" s="127"/>
      <c r="AS890" s="127"/>
      <c r="AT890" s="127"/>
      <c r="AU890" s="127"/>
      <c r="AV890" s="127"/>
      <c r="AW890" s="127"/>
      <c r="AX890" s="127"/>
      <c r="AY890" s="127"/>
      <c r="AZ890" s="127"/>
    </row>
    <row r="891" spans="1:52" s="126" customFormat="1" x14ac:dyDescent="0.25">
      <c r="A891" s="124"/>
      <c r="B891" s="125"/>
      <c r="F891" s="125"/>
      <c r="G891" s="125"/>
      <c r="O891" s="125"/>
      <c r="P891" s="125"/>
      <c r="Q891" s="125"/>
      <c r="R891" s="125"/>
      <c r="S891" s="125">
        <f t="shared" si="524"/>
        <v>0</v>
      </c>
      <c r="T891" s="125">
        <f t="shared" si="518"/>
        <v>0</v>
      </c>
      <c r="U891" s="125" t="str">
        <f t="shared" si="516"/>
        <v>Bajo</v>
      </c>
      <c r="V891" s="125" t="str">
        <f t="shared" si="519"/>
        <v>Bajo</v>
      </c>
      <c r="W891" s="125"/>
      <c r="X891" s="125"/>
      <c r="Y891" s="125">
        <f t="shared" si="525"/>
        <v>0</v>
      </c>
      <c r="Z891" s="125">
        <f t="shared" si="520"/>
        <v>0</v>
      </c>
      <c r="AA891" s="125" t="str">
        <f t="shared" si="517"/>
        <v>IV</v>
      </c>
      <c r="AB891" s="125" t="str">
        <f t="shared" si="521"/>
        <v>IV</v>
      </c>
      <c r="AC891" s="125" t="str">
        <f t="shared" si="522"/>
        <v>Falta Valorar</v>
      </c>
      <c r="AD891" s="125" t="str">
        <f t="shared" si="523"/>
        <v>Falta Valorar</v>
      </c>
      <c r="AE891" s="125"/>
      <c r="AF891" s="125"/>
      <c r="AN891" s="127"/>
      <c r="AO891" s="127"/>
      <c r="AP891" s="127"/>
      <c r="AQ891" s="127"/>
      <c r="AR891" s="127"/>
      <c r="AS891" s="127"/>
      <c r="AT891" s="127"/>
      <c r="AU891" s="127"/>
      <c r="AV891" s="127"/>
      <c r="AW891" s="127"/>
      <c r="AX891" s="127"/>
      <c r="AY891" s="127"/>
      <c r="AZ891" s="127"/>
    </row>
    <row r="892" spans="1:52" s="126" customFormat="1" x14ac:dyDescent="0.25">
      <c r="A892" s="124"/>
      <c r="B892" s="125"/>
      <c r="F892" s="125"/>
      <c r="G892" s="125"/>
      <c r="O892" s="125"/>
      <c r="P892" s="125"/>
      <c r="Q892" s="125"/>
      <c r="R892" s="125"/>
      <c r="S892" s="125">
        <f t="shared" si="524"/>
        <v>0</v>
      </c>
      <c r="T892" s="125">
        <f t="shared" si="518"/>
        <v>0</v>
      </c>
      <c r="U892" s="125" t="str">
        <f t="shared" si="516"/>
        <v>Bajo</v>
      </c>
      <c r="V892" s="125" t="str">
        <f t="shared" si="519"/>
        <v>Bajo</v>
      </c>
      <c r="W892" s="125"/>
      <c r="X892" s="125"/>
      <c r="Y892" s="125">
        <f t="shared" si="525"/>
        <v>0</v>
      </c>
      <c r="Z892" s="125">
        <f t="shared" si="520"/>
        <v>0</v>
      </c>
      <c r="AA892" s="125" t="str">
        <f t="shared" si="517"/>
        <v>IV</v>
      </c>
      <c r="AB892" s="125" t="str">
        <f t="shared" si="521"/>
        <v>IV</v>
      </c>
      <c r="AC892" s="125" t="str">
        <f t="shared" si="522"/>
        <v>Falta Valorar</v>
      </c>
      <c r="AD892" s="125" t="str">
        <f t="shared" si="523"/>
        <v>Falta Valorar</v>
      </c>
      <c r="AE892" s="125"/>
      <c r="AF892" s="125"/>
      <c r="AN892" s="127"/>
      <c r="AO892" s="127"/>
      <c r="AP892" s="127"/>
      <c r="AQ892" s="127"/>
      <c r="AR892" s="127"/>
      <c r="AS892" s="127"/>
      <c r="AT892" s="127"/>
      <c r="AU892" s="127"/>
      <c r="AV892" s="127"/>
      <c r="AW892" s="127"/>
      <c r="AX892" s="127"/>
      <c r="AY892" s="127"/>
      <c r="AZ892" s="127"/>
    </row>
    <row r="893" spans="1:52" s="126" customFormat="1" x14ac:dyDescent="0.25">
      <c r="A893" s="124"/>
      <c r="B893" s="125"/>
      <c r="F893" s="125"/>
      <c r="G893" s="125"/>
      <c r="O893" s="125"/>
      <c r="P893" s="125"/>
      <c r="Q893" s="125"/>
      <c r="R893" s="125"/>
      <c r="S893" s="125">
        <f t="shared" si="524"/>
        <v>0</v>
      </c>
      <c r="T893" s="125">
        <f t="shared" si="518"/>
        <v>0</v>
      </c>
      <c r="U893" s="125" t="str">
        <f t="shared" si="516"/>
        <v>Bajo</v>
      </c>
      <c r="V893" s="125" t="str">
        <f t="shared" si="519"/>
        <v>Bajo</v>
      </c>
      <c r="W893" s="125"/>
      <c r="X893" s="125"/>
      <c r="Y893" s="125">
        <f t="shared" si="525"/>
        <v>0</v>
      </c>
      <c r="Z893" s="125">
        <f t="shared" si="520"/>
        <v>0</v>
      </c>
      <c r="AA893" s="125" t="str">
        <f t="shared" si="517"/>
        <v>IV</v>
      </c>
      <c r="AB893" s="125" t="str">
        <f t="shared" si="521"/>
        <v>IV</v>
      </c>
      <c r="AC893" s="125" t="str">
        <f t="shared" si="522"/>
        <v>Falta Valorar</v>
      </c>
      <c r="AD893" s="125" t="str">
        <f t="shared" si="523"/>
        <v>Falta Valorar</v>
      </c>
      <c r="AE893" s="125"/>
      <c r="AF893" s="125"/>
      <c r="AN893" s="127"/>
      <c r="AO893" s="127"/>
      <c r="AP893" s="127"/>
      <c r="AQ893" s="127"/>
      <c r="AR893" s="127"/>
      <c r="AS893" s="127"/>
      <c r="AT893" s="127"/>
      <c r="AU893" s="127"/>
      <c r="AV893" s="127"/>
      <c r="AW893" s="127"/>
      <c r="AX893" s="127"/>
      <c r="AY893" s="127"/>
      <c r="AZ893" s="127"/>
    </row>
    <row r="894" spans="1:52" s="126" customFormat="1" x14ac:dyDescent="0.25">
      <c r="A894" s="124"/>
      <c r="B894" s="125"/>
      <c r="F894" s="125"/>
      <c r="G894" s="125"/>
      <c r="O894" s="125"/>
      <c r="P894" s="125"/>
      <c r="Q894" s="125"/>
      <c r="R894" s="125"/>
      <c r="S894" s="125">
        <f t="shared" si="524"/>
        <v>0</v>
      </c>
      <c r="T894" s="125">
        <f t="shared" si="518"/>
        <v>0</v>
      </c>
      <c r="U894" s="125" t="str">
        <f t="shared" si="516"/>
        <v>Bajo</v>
      </c>
      <c r="V894" s="125" t="str">
        <f t="shared" si="519"/>
        <v>Bajo</v>
      </c>
      <c r="W894" s="125"/>
      <c r="X894" s="125"/>
      <c r="Y894" s="125">
        <f t="shared" si="525"/>
        <v>0</v>
      </c>
      <c r="Z894" s="125">
        <f t="shared" si="520"/>
        <v>0</v>
      </c>
      <c r="AA894" s="125" t="str">
        <f t="shared" si="517"/>
        <v>IV</v>
      </c>
      <c r="AB894" s="125" t="str">
        <f t="shared" si="521"/>
        <v>IV</v>
      </c>
      <c r="AC894" s="125" t="str">
        <f t="shared" si="522"/>
        <v>Falta Valorar</v>
      </c>
      <c r="AD894" s="125" t="str">
        <f t="shared" si="523"/>
        <v>Falta Valorar</v>
      </c>
      <c r="AE894" s="125"/>
      <c r="AF894" s="125"/>
      <c r="AN894" s="127"/>
      <c r="AO894" s="127"/>
      <c r="AP894" s="127"/>
      <c r="AQ894" s="127"/>
      <c r="AR894" s="127"/>
      <c r="AS894" s="127"/>
      <c r="AT894" s="127"/>
      <c r="AU894" s="127"/>
      <c r="AV894" s="127"/>
      <c r="AW894" s="127"/>
      <c r="AX894" s="127"/>
      <c r="AY894" s="127"/>
      <c r="AZ894" s="127"/>
    </row>
    <row r="895" spans="1:52" s="126" customFormat="1" x14ac:dyDescent="0.25">
      <c r="A895" s="124"/>
      <c r="B895" s="125"/>
      <c r="F895" s="125"/>
      <c r="G895" s="125"/>
      <c r="O895" s="125"/>
      <c r="P895" s="125"/>
      <c r="Q895" s="125"/>
      <c r="R895" s="125"/>
      <c r="S895" s="125">
        <f t="shared" si="524"/>
        <v>0</v>
      </c>
      <c r="T895" s="125">
        <f t="shared" si="518"/>
        <v>0</v>
      </c>
      <c r="U895" s="125" t="str">
        <f t="shared" ref="U895:U958" si="526">IF(S895&gt;=24,"Muy Alto",IF(S895&gt;=10,"Alto",IF(S895&gt;=6,"Medio",IF(S895&gt;=0,"Bajo"))))</f>
        <v>Bajo</v>
      </c>
      <c r="V895" s="125" t="str">
        <f t="shared" si="519"/>
        <v>Bajo</v>
      </c>
      <c r="W895" s="125"/>
      <c r="X895" s="125"/>
      <c r="Y895" s="125">
        <f t="shared" si="525"/>
        <v>0</v>
      </c>
      <c r="Z895" s="125">
        <f t="shared" si="520"/>
        <v>0</v>
      </c>
      <c r="AA895" s="125" t="str">
        <f t="shared" ref="AA895:AA958" si="527">IF(Y895&gt;=600,"I",IF(Y895&gt;=150,"II",IF(Y895&gt;=40,"III",IF(Y895&gt;=0,"IV"))))</f>
        <v>IV</v>
      </c>
      <c r="AB895" s="125" t="str">
        <f t="shared" si="521"/>
        <v>IV</v>
      </c>
      <c r="AC895" s="125" t="str">
        <f t="shared" si="522"/>
        <v>Falta Valorar</v>
      </c>
      <c r="AD895" s="125" t="str">
        <f t="shared" si="523"/>
        <v>Falta Valorar</v>
      </c>
      <c r="AE895" s="125"/>
      <c r="AF895" s="125"/>
      <c r="AN895" s="127"/>
      <c r="AO895" s="127"/>
      <c r="AP895" s="127"/>
      <c r="AQ895" s="127"/>
      <c r="AR895" s="127"/>
      <c r="AS895" s="127"/>
      <c r="AT895" s="127"/>
      <c r="AU895" s="127"/>
      <c r="AV895" s="127"/>
      <c r="AW895" s="127"/>
      <c r="AX895" s="127"/>
      <c r="AY895" s="127"/>
      <c r="AZ895" s="127"/>
    </row>
    <row r="896" spans="1:52" s="126" customFormat="1" x14ac:dyDescent="0.25">
      <c r="A896" s="124"/>
      <c r="B896" s="125"/>
      <c r="F896" s="125"/>
      <c r="G896" s="125"/>
      <c r="O896" s="125"/>
      <c r="P896" s="125"/>
      <c r="Q896" s="125"/>
      <c r="R896" s="125"/>
      <c r="S896" s="125">
        <f t="shared" si="524"/>
        <v>0</v>
      </c>
      <c r="T896" s="125">
        <f t="shared" si="518"/>
        <v>0</v>
      </c>
      <c r="U896" s="125" t="str">
        <f t="shared" si="526"/>
        <v>Bajo</v>
      </c>
      <c r="V896" s="125" t="str">
        <f t="shared" si="519"/>
        <v>Bajo</v>
      </c>
      <c r="W896" s="125"/>
      <c r="X896" s="125"/>
      <c r="Y896" s="125">
        <f t="shared" si="525"/>
        <v>0</v>
      </c>
      <c r="Z896" s="125">
        <f t="shared" si="520"/>
        <v>0</v>
      </c>
      <c r="AA896" s="125" t="str">
        <f t="shared" si="527"/>
        <v>IV</v>
      </c>
      <c r="AB896" s="125" t="str">
        <f t="shared" si="521"/>
        <v>IV</v>
      </c>
      <c r="AC896" s="125" t="str">
        <f t="shared" si="522"/>
        <v>Falta Valorar</v>
      </c>
      <c r="AD896" s="125" t="str">
        <f t="shared" si="523"/>
        <v>Falta Valorar</v>
      </c>
      <c r="AE896" s="125"/>
      <c r="AF896" s="125"/>
      <c r="AN896" s="127"/>
      <c r="AO896" s="127"/>
      <c r="AP896" s="127"/>
      <c r="AQ896" s="127"/>
      <c r="AR896" s="127"/>
      <c r="AS896" s="127"/>
      <c r="AT896" s="127"/>
      <c r="AU896" s="127"/>
      <c r="AV896" s="127"/>
      <c r="AW896" s="127"/>
      <c r="AX896" s="127"/>
      <c r="AY896" s="127"/>
      <c r="AZ896" s="127"/>
    </row>
    <row r="897" spans="1:52" s="126" customFormat="1" x14ac:dyDescent="0.25">
      <c r="A897" s="124"/>
      <c r="B897" s="125"/>
      <c r="F897" s="125"/>
      <c r="G897" s="125"/>
      <c r="O897" s="125"/>
      <c r="P897" s="125"/>
      <c r="Q897" s="125"/>
      <c r="R897" s="125"/>
      <c r="S897" s="125">
        <f t="shared" si="524"/>
        <v>0</v>
      </c>
      <c r="T897" s="125">
        <f t="shared" si="518"/>
        <v>0</v>
      </c>
      <c r="U897" s="125" t="str">
        <f t="shared" si="526"/>
        <v>Bajo</v>
      </c>
      <c r="V897" s="125" t="str">
        <f t="shared" si="519"/>
        <v>Bajo</v>
      </c>
      <c r="W897" s="125"/>
      <c r="X897" s="125"/>
      <c r="Y897" s="125">
        <f t="shared" si="525"/>
        <v>0</v>
      </c>
      <c r="Z897" s="125">
        <f t="shared" si="520"/>
        <v>0</v>
      </c>
      <c r="AA897" s="125" t="str">
        <f t="shared" si="527"/>
        <v>IV</v>
      </c>
      <c r="AB897" s="125" t="str">
        <f t="shared" si="521"/>
        <v>IV</v>
      </c>
      <c r="AC897" s="125" t="str">
        <f t="shared" si="522"/>
        <v>Falta Valorar</v>
      </c>
      <c r="AD897" s="125" t="str">
        <f t="shared" si="523"/>
        <v>Falta Valorar</v>
      </c>
      <c r="AE897" s="125"/>
      <c r="AF897" s="125"/>
      <c r="AN897" s="127"/>
      <c r="AO897" s="127"/>
      <c r="AP897" s="127"/>
      <c r="AQ897" s="127"/>
      <c r="AR897" s="127"/>
      <c r="AS897" s="127"/>
      <c r="AT897" s="127"/>
      <c r="AU897" s="127"/>
      <c r="AV897" s="127"/>
      <c r="AW897" s="127"/>
      <c r="AX897" s="127"/>
      <c r="AY897" s="127"/>
      <c r="AZ897" s="127"/>
    </row>
    <row r="898" spans="1:52" s="126" customFormat="1" x14ac:dyDescent="0.25">
      <c r="A898" s="124"/>
      <c r="B898" s="125"/>
      <c r="F898" s="125"/>
      <c r="G898" s="125"/>
      <c r="O898" s="125"/>
      <c r="P898" s="125"/>
      <c r="Q898" s="125"/>
      <c r="R898" s="125"/>
      <c r="S898" s="125">
        <f t="shared" si="524"/>
        <v>0</v>
      </c>
      <c r="T898" s="125">
        <f t="shared" si="518"/>
        <v>0</v>
      </c>
      <c r="U898" s="125" t="str">
        <f t="shared" si="526"/>
        <v>Bajo</v>
      </c>
      <c r="V898" s="125" t="str">
        <f t="shared" si="519"/>
        <v>Bajo</v>
      </c>
      <c r="W898" s="125"/>
      <c r="X898" s="125"/>
      <c r="Y898" s="125">
        <f t="shared" si="525"/>
        <v>0</v>
      </c>
      <c r="Z898" s="125">
        <f t="shared" si="520"/>
        <v>0</v>
      </c>
      <c r="AA898" s="125" t="str">
        <f t="shared" si="527"/>
        <v>IV</v>
      </c>
      <c r="AB898" s="125" t="str">
        <f t="shared" si="521"/>
        <v>IV</v>
      </c>
      <c r="AC898" s="125" t="str">
        <f t="shared" si="522"/>
        <v>Falta Valorar</v>
      </c>
      <c r="AD898" s="125" t="str">
        <f t="shared" si="523"/>
        <v>Falta Valorar</v>
      </c>
      <c r="AE898" s="125"/>
      <c r="AF898" s="125"/>
      <c r="AN898" s="127"/>
      <c r="AO898" s="127"/>
      <c r="AP898" s="127"/>
      <c r="AQ898" s="127"/>
      <c r="AR898" s="127"/>
      <c r="AS898" s="127"/>
      <c r="AT898" s="127"/>
      <c r="AU898" s="127"/>
      <c r="AV898" s="127"/>
      <c r="AW898" s="127"/>
      <c r="AX898" s="127"/>
      <c r="AY898" s="127"/>
      <c r="AZ898" s="127"/>
    </row>
    <row r="899" spans="1:52" s="126" customFormat="1" x14ac:dyDescent="0.25">
      <c r="A899" s="124"/>
      <c r="B899" s="125"/>
      <c r="F899" s="125"/>
      <c r="G899" s="125"/>
      <c r="O899" s="125"/>
      <c r="P899" s="125"/>
      <c r="Q899" s="125"/>
      <c r="R899" s="125"/>
      <c r="S899" s="125">
        <f t="shared" si="524"/>
        <v>0</v>
      </c>
      <c r="T899" s="125">
        <f t="shared" si="518"/>
        <v>0</v>
      </c>
      <c r="U899" s="125" t="str">
        <f t="shared" si="526"/>
        <v>Bajo</v>
      </c>
      <c r="V899" s="125" t="str">
        <f t="shared" si="519"/>
        <v>Bajo</v>
      </c>
      <c r="W899" s="125"/>
      <c r="X899" s="125"/>
      <c r="Y899" s="125">
        <f t="shared" si="525"/>
        <v>0</v>
      </c>
      <c r="Z899" s="125">
        <f t="shared" si="520"/>
        <v>0</v>
      </c>
      <c r="AA899" s="125" t="str">
        <f t="shared" si="527"/>
        <v>IV</v>
      </c>
      <c r="AB899" s="125" t="str">
        <f t="shared" si="521"/>
        <v>IV</v>
      </c>
      <c r="AC899" s="125" t="str">
        <f t="shared" si="522"/>
        <v>Falta Valorar</v>
      </c>
      <c r="AD899" s="125" t="str">
        <f t="shared" si="523"/>
        <v>Falta Valorar</v>
      </c>
      <c r="AE899" s="125"/>
      <c r="AF899" s="125"/>
      <c r="AN899" s="127"/>
      <c r="AO899" s="127"/>
      <c r="AP899" s="127"/>
      <c r="AQ899" s="127"/>
      <c r="AR899" s="127"/>
      <c r="AS899" s="127"/>
      <c r="AT899" s="127"/>
      <c r="AU899" s="127"/>
      <c r="AV899" s="127"/>
      <c r="AW899" s="127"/>
      <c r="AX899" s="127"/>
      <c r="AY899" s="127"/>
      <c r="AZ899" s="127"/>
    </row>
    <row r="900" spans="1:52" s="126" customFormat="1" x14ac:dyDescent="0.25">
      <c r="A900" s="124"/>
      <c r="B900" s="125"/>
      <c r="F900" s="125"/>
      <c r="G900" s="125"/>
      <c r="O900" s="125"/>
      <c r="P900" s="125"/>
      <c r="Q900" s="125"/>
      <c r="R900" s="125"/>
      <c r="S900" s="125">
        <f t="shared" si="524"/>
        <v>0</v>
      </c>
      <c r="T900" s="125">
        <f t="shared" ref="T900:T963" si="528">P900*R900</f>
        <v>0</v>
      </c>
      <c r="U900" s="125" t="str">
        <f t="shared" si="526"/>
        <v>Bajo</v>
      </c>
      <c r="V900" s="125" t="str">
        <f t="shared" ref="V900:V963" si="529">IF(T900&gt;=24,"Muy Alto",IF(T900&gt;=10,"Alto",IF(T900&gt;=6,"Medio",IF(T900&gt;=0,"Bajo"))))</f>
        <v>Bajo</v>
      </c>
      <c r="W900" s="125"/>
      <c r="X900" s="125"/>
      <c r="Y900" s="125">
        <f t="shared" si="525"/>
        <v>0</v>
      </c>
      <c r="Z900" s="125">
        <f t="shared" ref="Z900:Z963" si="530">T900*X900</f>
        <v>0</v>
      </c>
      <c r="AA900" s="125" t="str">
        <f t="shared" si="527"/>
        <v>IV</v>
      </c>
      <c r="AB900" s="125" t="str">
        <f t="shared" ref="AB900:AB963" si="531">IF(Z900&gt;=600,"I",IF(Z900&gt;=150,"II",IF(Z900&gt;=40,"III",IF(Z900&gt;=0,"IV"))))</f>
        <v>IV</v>
      </c>
      <c r="AC900" s="125" t="str">
        <f t="shared" ref="AC900:AC963" si="532">IF(Y900&gt;=600,"NO Aceptable",IF(Y900&gt;=150,"Aceptable con control",IF(Y900&gt;=40,"Mejorable",IF(Y900&gt;0,"Aceptable",IF(Y900=0,"Falta Valorar")))))</f>
        <v>Falta Valorar</v>
      </c>
      <c r="AD900" s="125" t="str">
        <f t="shared" ref="AD900:AD963" si="533">IF(Z900&gt;=600,"NO Aceptable",IF(Z900&gt;=150,"Aceptable con control",IF(Z900&gt;=40,"Mejorable",IF(Z900&gt;0,"Aceptable",IF(Z900=0,"Falta Valorar")))))</f>
        <v>Falta Valorar</v>
      </c>
      <c r="AE900" s="125"/>
      <c r="AF900" s="125"/>
      <c r="AN900" s="127"/>
      <c r="AO900" s="127"/>
      <c r="AP900" s="127"/>
      <c r="AQ900" s="127"/>
      <c r="AR900" s="127"/>
      <c r="AS900" s="127"/>
      <c r="AT900" s="127"/>
      <c r="AU900" s="127"/>
      <c r="AV900" s="127"/>
      <c r="AW900" s="127"/>
      <c r="AX900" s="127"/>
      <c r="AY900" s="127"/>
      <c r="AZ900" s="127"/>
    </row>
    <row r="901" spans="1:52" s="126" customFormat="1" x14ac:dyDescent="0.25">
      <c r="A901" s="124"/>
      <c r="B901" s="125"/>
      <c r="F901" s="125"/>
      <c r="G901" s="125"/>
      <c r="O901" s="125"/>
      <c r="P901" s="125"/>
      <c r="Q901" s="125"/>
      <c r="R901" s="125"/>
      <c r="S901" s="125">
        <f t="shared" si="524"/>
        <v>0</v>
      </c>
      <c r="T901" s="125">
        <f t="shared" si="528"/>
        <v>0</v>
      </c>
      <c r="U901" s="125" t="str">
        <f t="shared" si="526"/>
        <v>Bajo</v>
      </c>
      <c r="V901" s="125" t="str">
        <f t="shared" si="529"/>
        <v>Bajo</v>
      </c>
      <c r="W901" s="125"/>
      <c r="X901" s="125"/>
      <c r="Y901" s="125">
        <f t="shared" si="525"/>
        <v>0</v>
      </c>
      <c r="Z901" s="125">
        <f t="shared" si="530"/>
        <v>0</v>
      </c>
      <c r="AA901" s="125" t="str">
        <f t="shared" si="527"/>
        <v>IV</v>
      </c>
      <c r="AB901" s="125" t="str">
        <f t="shared" si="531"/>
        <v>IV</v>
      </c>
      <c r="AC901" s="125" t="str">
        <f t="shared" si="532"/>
        <v>Falta Valorar</v>
      </c>
      <c r="AD901" s="125" t="str">
        <f t="shared" si="533"/>
        <v>Falta Valorar</v>
      </c>
      <c r="AE901" s="125"/>
      <c r="AF901" s="125"/>
      <c r="AN901" s="127"/>
      <c r="AO901" s="127"/>
      <c r="AP901" s="127"/>
      <c r="AQ901" s="127"/>
      <c r="AR901" s="127"/>
      <c r="AS901" s="127"/>
      <c r="AT901" s="127"/>
      <c r="AU901" s="127"/>
      <c r="AV901" s="127"/>
      <c r="AW901" s="127"/>
      <c r="AX901" s="127"/>
      <c r="AY901" s="127"/>
      <c r="AZ901" s="127"/>
    </row>
    <row r="902" spans="1:52" s="126" customFormat="1" x14ac:dyDescent="0.25">
      <c r="A902" s="124"/>
      <c r="B902" s="125"/>
      <c r="F902" s="125"/>
      <c r="G902" s="125"/>
      <c r="O902" s="125"/>
      <c r="P902" s="125"/>
      <c r="Q902" s="125"/>
      <c r="R902" s="125"/>
      <c r="S902" s="125">
        <f t="shared" si="524"/>
        <v>0</v>
      </c>
      <c r="T902" s="125">
        <f t="shared" si="528"/>
        <v>0</v>
      </c>
      <c r="U902" s="125" t="str">
        <f t="shared" si="526"/>
        <v>Bajo</v>
      </c>
      <c r="V902" s="125" t="str">
        <f t="shared" si="529"/>
        <v>Bajo</v>
      </c>
      <c r="W902" s="125"/>
      <c r="X902" s="125"/>
      <c r="Y902" s="125">
        <f t="shared" si="525"/>
        <v>0</v>
      </c>
      <c r="Z902" s="125">
        <f t="shared" si="530"/>
        <v>0</v>
      </c>
      <c r="AA902" s="125" t="str">
        <f t="shared" si="527"/>
        <v>IV</v>
      </c>
      <c r="AB902" s="125" t="str">
        <f t="shared" si="531"/>
        <v>IV</v>
      </c>
      <c r="AC902" s="125" t="str">
        <f t="shared" si="532"/>
        <v>Falta Valorar</v>
      </c>
      <c r="AD902" s="125" t="str">
        <f t="shared" si="533"/>
        <v>Falta Valorar</v>
      </c>
      <c r="AE902" s="125"/>
      <c r="AF902" s="125"/>
      <c r="AN902" s="127"/>
      <c r="AO902" s="127"/>
      <c r="AP902" s="127"/>
      <c r="AQ902" s="127"/>
      <c r="AR902" s="127"/>
      <c r="AS902" s="127"/>
      <c r="AT902" s="127"/>
      <c r="AU902" s="127"/>
      <c r="AV902" s="127"/>
      <c r="AW902" s="127"/>
      <c r="AX902" s="127"/>
      <c r="AY902" s="127"/>
      <c r="AZ902" s="127"/>
    </row>
    <row r="903" spans="1:52" s="126" customFormat="1" x14ac:dyDescent="0.25">
      <c r="A903" s="124"/>
      <c r="B903" s="125"/>
      <c r="F903" s="125"/>
      <c r="G903" s="125"/>
      <c r="O903" s="125"/>
      <c r="P903" s="125"/>
      <c r="Q903" s="125"/>
      <c r="R903" s="125"/>
      <c r="S903" s="125">
        <f t="shared" si="524"/>
        <v>0</v>
      </c>
      <c r="T903" s="125">
        <f t="shared" si="528"/>
        <v>0</v>
      </c>
      <c r="U903" s="125" t="str">
        <f t="shared" si="526"/>
        <v>Bajo</v>
      </c>
      <c r="V903" s="125" t="str">
        <f t="shared" si="529"/>
        <v>Bajo</v>
      </c>
      <c r="W903" s="125"/>
      <c r="X903" s="125"/>
      <c r="Y903" s="125">
        <f t="shared" si="525"/>
        <v>0</v>
      </c>
      <c r="Z903" s="125">
        <f t="shared" si="530"/>
        <v>0</v>
      </c>
      <c r="AA903" s="125" t="str">
        <f t="shared" si="527"/>
        <v>IV</v>
      </c>
      <c r="AB903" s="125" t="str">
        <f t="shared" si="531"/>
        <v>IV</v>
      </c>
      <c r="AC903" s="125" t="str">
        <f t="shared" si="532"/>
        <v>Falta Valorar</v>
      </c>
      <c r="AD903" s="125" t="str">
        <f t="shared" si="533"/>
        <v>Falta Valorar</v>
      </c>
      <c r="AE903" s="125"/>
      <c r="AF903" s="125"/>
      <c r="AN903" s="127"/>
      <c r="AO903" s="127"/>
      <c r="AP903" s="127"/>
      <c r="AQ903" s="127"/>
      <c r="AR903" s="127"/>
      <c r="AS903" s="127"/>
      <c r="AT903" s="127"/>
      <c r="AU903" s="127"/>
      <c r="AV903" s="127"/>
      <c r="AW903" s="127"/>
      <c r="AX903" s="127"/>
      <c r="AY903" s="127"/>
      <c r="AZ903" s="127"/>
    </row>
    <row r="904" spans="1:52" s="126" customFormat="1" x14ac:dyDescent="0.25">
      <c r="A904" s="124"/>
      <c r="B904" s="125"/>
      <c r="F904" s="125"/>
      <c r="G904" s="125"/>
      <c r="O904" s="125"/>
      <c r="P904" s="125"/>
      <c r="Q904" s="125"/>
      <c r="R904" s="125"/>
      <c r="S904" s="125">
        <f t="shared" si="524"/>
        <v>0</v>
      </c>
      <c r="T904" s="125">
        <f t="shared" si="528"/>
        <v>0</v>
      </c>
      <c r="U904" s="125" t="str">
        <f t="shared" si="526"/>
        <v>Bajo</v>
      </c>
      <c r="V904" s="125" t="str">
        <f t="shared" si="529"/>
        <v>Bajo</v>
      </c>
      <c r="W904" s="125"/>
      <c r="X904" s="125"/>
      <c r="Y904" s="125">
        <f t="shared" si="525"/>
        <v>0</v>
      </c>
      <c r="Z904" s="125">
        <f t="shared" si="530"/>
        <v>0</v>
      </c>
      <c r="AA904" s="125" t="str">
        <f t="shared" si="527"/>
        <v>IV</v>
      </c>
      <c r="AB904" s="125" t="str">
        <f t="shared" si="531"/>
        <v>IV</v>
      </c>
      <c r="AC904" s="125" t="str">
        <f t="shared" si="532"/>
        <v>Falta Valorar</v>
      </c>
      <c r="AD904" s="125" t="str">
        <f t="shared" si="533"/>
        <v>Falta Valorar</v>
      </c>
      <c r="AE904" s="125"/>
      <c r="AF904" s="125"/>
      <c r="AN904" s="127"/>
      <c r="AO904" s="127"/>
      <c r="AP904" s="127"/>
      <c r="AQ904" s="127"/>
      <c r="AR904" s="127"/>
      <c r="AS904" s="127"/>
      <c r="AT904" s="127"/>
      <c r="AU904" s="127"/>
      <c r="AV904" s="127"/>
      <c r="AW904" s="127"/>
      <c r="AX904" s="127"/>
      <c r="AY904" s="127"/>
      <c r="AZ904" s="127"/>
    </row>
    <row r="905" spans="1:52" s="126" customFormat="1" x14ac:dyDescent="0.25">
      <c r="A905" s="124"/>
      <c r="B905" s="125"/>
      <c r="F905" s="125"/>
      <c r="G905" s="125"/>
      <c r="O905" s="125"/>
      <c r="P905" s="125"/>
      <c r="Q905" s="125"/>
      <c r="R905" s="125"/>
      <c r="S905" s="125">
        <f t="shared" si="524"/>
        <v>0</v>
      </c>
      <c r="T905" s="125">
        <f t="shared" si="528"/>
        <v>0</v>
      </c>
      <c r="U905" s="125" t="str">
        <f t="shared" si="526"/>
        <v>Bajo</v>
      </c>
      <c r="V905" s="125" t="str">
        <f t="shared" si="529"/>
        <v>Bajo</v>
      </c>
      <c r="W905" s="125"/>
      <c r="X905" s="125"/>
      <c r="Y905" s="125">
        <f t="shared" si="525"/>
        <v>0</v>
      </c>
      <c r="Z905" s="125">
        <f t="shared" si="530"/>
        <v>0</v>
      </c>
      <c r="AA905" s="125" t="str">
        <f t="shared" si="527"/>
        <v>IV</v>
      </c>
      <c r="AB905" s="125" t="str">
        <f t="shared" si="531"/>
        <v>IV</v>
      </c>
      <c r="AC905" s="125" t="str">
        <f t="shared" si="532"/>
        <v>Falta Valorar</v>
      </c>
      <c r="AD905" s="125" t="str">
        <f t="shared" si="533"/>
        <v>Falta Valorar</v>
      </c>
      <c r="AE905" s="125"/>
      <c r="AF905" s="125"/>
      <c r="AN905" s="127"/>
      <c r="AO905" s="127"/>
      <c r="AP905" s="127"/>
      <c r="AQ905" s="127"/>
      <c r="AR905" s="127"/>
      <c r="AS905" s="127"/>
      <c r="AT905" s="127"/>
      <c r="AU905" s="127"/>
      <c r="AV905" s="127"/>
      <c r="AW905" s="127"/>
      <c r="AX905" s="127"/>
      <c r="AY905" s="127"/>
      <c r="AZ905" s="127"/>
    </row>
    <row r="906" spans="1:52" s="126" customFormat="1" x14ac:dyDescent="0.25">
      <c r="A906" s="124"/>
      <c r="B906" s="125"/>
      <c r="F906" s="125"/>
      <c r="G906" s="125"/>
      <c r="O906" s="125"/>
      <c r="P906" s="125"/>
      <c r="Q906" s="125"/>
      <c r="R906" s="125"/>
      <c r="S906" s="125">
        <f t="shared" si="524"/>
        <v>0</v>
      </c>
      <c r="T906" s="125">
        <f t="shared" si="528"/>
        <v>0</v>
      </c>
      <c r="U906" s="125" t="str">
        <f t="shared" si="526"/>
        <v>Bajo</v>
      </c>
      <c r="V906" s="125" t="str">
        <f t="shared" si="529"/>
        <v>Bajo</v>
      </c>
      <c r="W906" s="125"/>
      <c r="X906" s="125"/>
      <c r="Y906" s="125">
        <f t="shared" si="525"/>
        <v>0</v>
      </c>
      <c r="Z906" s="125">
        <f t="shared" si="530"/>
        <v>0</v>
      </c>
      <c r="AA906" s="125" t="str">
        <f t="shared" si="527"/>
        <v>IV</v>
      </c>
      <c r="AB906" s="125" t="str">
        <f t="shared" si="531"/>
        <v>IV</v>
      </c>
      <c r="AC906" s="125" t="str">
        <f t="shared" si="532"/>
        <v>Falta Valorar</v>
      </c>
      <c r="AD906" s="125" t="str">
        <f t="shared" si="533"/>
        <v>Falta Valorar</v>
      </c>
      <c r="AE906" s="125"/>
      <c r="AF906" s="125"/>
      <c r="AN906" s="127"/>
      <c r="AO906" s="127"/>
      <c r="AP906" s="127"/>
      <c r="AQ906" s="127"/>
      <c r="AR906" s="127"/>
      <c r="AS906" s="127"/>
      <c r="AT906" s="127"/>
      <c r="AU906" s="127"/>
      <c r="AV906" s="127"/>
      <c r="AW906" s="127"/>
      <c r="AX906" s="127"/>
      <c r="AY906" s="127"/>
      <c r="AZ906" s="127"/>
    </row>
    <row r="907" spans="1:52" s="126" customFormat="1" x14ac:dyDescent="0.25">
      <c r="A907" s="124"/>
      <c r="B907" s="125"/>
      <c r="F907" s="125"/>
      <c r="G907" s="125"/>
      <c r="O907" s="125"/>
      <c r="P907" s="125"/>
      <c r="Q907" s="125"/>
      <c r="R907" s="125"/>
      <c r="S907" s="125">
        <f t="shared" ref="S907:S970" si="534">O907*Q907</f>
        <v>0</v>
      </c>
      <c r="T907" s="125">
        <f t="shared" si="528"/>
        <v>0</v>
      </c>
      <c r="U907" s="125" t="str">
        <f t="shared" si="526"/>
        <v>Bajo</v>
      </c>
      <c r="V907" s="125" t="str">
        <f t="shared" si="529"/>
        <v>Bajo</v>
      </c>
      <c r="W907" s="125"/>
      <c r="X907" s="125"/>
      <c r="Y907" s="125">
        <f t="shared" ref="Y907:Y970" si="535">S907*W907</f>
        <v>0</v>
      </c>
      <c r="Z907" s="125">
        <f t="shared" si="530"/>
        <v>0</v>
      </c>
      <c r="AA907" s="125" t="str">
        <f t="shared" si="527"/>
        <v>IV</v>
      </c>
      <c r="AB907" s="125" t="str">
        <f t="shared" si="531"/>
        <v>IV</v>
      </c>
      <c r="AC907" s="125" t="str">
        <f t="shared" si="532"/>
        <v>Falta Valorar</v>
      </c>
      <c r="AD907" s="125" t="str">
        <f t="shared" si="533"/>
        <v>Falta Valorar</v>
      </c>
      <c r="AE907" s="125"/>
      <c r="AF907" s="125"/>
      <c r="AN907" s="127"/>
      <c r="AO907" s="127"/>
      <c r="AP907" s="127"/>
      <c r="AQ907" s="127"/>
      <c r="AR907" s="127"/>
      <c r="AS907" s="127"/>
      <c r="AT907" s="127"/>
      <c r="AU907" s="127"/>
      <c r="AV907" s="127"/>
      <c r="AW907" s="127"/>
      <c r="AX907" s="127"/>
      <c r="AY907" s="127"/>
      <c r="AZ907" s="127"/>
    </row>
    <row r="908" spans="1:52" s="126" customFormat="1" x14ac:dyDescent="0.25">
      <c r="A908" s="124"/>
      <c r="B908" s="125"/>
      <c r="F908" s="125"/>
      <c r="G908" s="125"/>
      <c r="O908" s="125"/>
      <c r="P908" s="125"/>
      <c r="Q908" s="125"/>
      <c r="R908" s="125"/>
      <c r="S908" s="125">
        <f t="shared" si="534"/>
        <v>0</v>
      </c>
      <c r="T908" s="125">
        <f t="shared" si="528"/>
        <v>0</v>
      </c>
      <c r="U908" s="125" t="str">
        <f t="shared" si="526"/>
        <v>Bajo</v>
      </c>
      <c r="V908" s="125" t="str">
        <f t="shared" si="529"/>
        <v>Bajo</v>
      </c>
      <c r="W908" s="125"/>
      <c r="X908" s="125"/>
      <c r="Y908" s="125">
        <f t="shared" si="535"/>
        <v>0</v>
      </c>
      <c r="Z908" s="125">
        <f t="shared" si="530"/>
        <v>0</v>
      </c>
      <c r="AA908" s="125" t="str">
        <f t="shared" si="527"/>
        <v>IV</v>
      </c>
      <c r="AB908" s="125" t="str">
        <f t="shared" si="531"/>
        <v>IV</v>
      </c>
      <c r="AC908" s="125" t="str">
        <f t="shared" si="532"/>
        <v>Falta Valorar</v>
      </c>
      <c r="AD908" s="125" t="str">
        <f t="shared" si="533"/>
        <v>Falta Valorar</v>
      </c>
      <c r="AE908" s="125"/>
      <c r="AF908" s="125"/>
      <c r="AN908" s="127"/>
      <c r="AO908" s="127"/>
      <c r="AP908" s="127"/>
      <c r="AQ908" s="127"/>
      <c r="AR908" s="127"/>
      <c r="AS908" s="127"/>
      <c r="AT908" s="127"/>
      <c r="AU908" s="127"/>
      <c r="AV908" s="127"/>
      <c r="AW908" s="127"/>
      <c r="AX908" s="127"/>
      <c r="AY908" s="127"/>
      <c r="AZ908" s="127"/>
    </row>
    <row r="909" spans="1:52" s="126" customFormat="1" x14ac:dyDescent="0.25">
      <c r="A909" s="124"/>
      <c r="B909" s="125"/>
      <c r="F909" s="125"/>
      <c r="G909" s="125"/>
      <c r="O909" s="125"/>
      <c r="P909" s="125"/>
      <c r="Q909" s="125"/>
      <c r="R909" s="125"/>
      <c r="S909" s="125">
        <f t="shared" si="534"/>
        <v>0</v>
      </c>
      <c r="T909" s="125">
        <f t="shared" si="528"/>
        <v>0</v>
      </c>
      <c r="U909" s="125" t="str">
        <f t="shared" si="526"/>
        <v>Bajo</v>
      </c>
      <c r="V909" s="125" t="str">
        <f t="shared" si="529"/>
        <v>Bajo</v>
      </c>
      <c r="W909" s="125"/>
      <c r="X909" s="125"/>
      <c r="Y909" s="125">
        <f t="shared" si="535"/>
        <v>0</v>
      </c>
      <c r="Z909" s="125">
        <f t="shared" si="530"/>
        <v>0</v>
      </c>
      <c r="AA909" s="125" t="str">
        <f t="shared" si="527"/>
        <v>IV</v>
      </c>
      <c r="AB909" s="125" t="str">
        <f t="shared" si="531"/>
        <v>IV</v>
      </c>
      <c r="AC909" s="125" t="str">
        <f t="shared" si="532"/>
        <v>Falta Valorar</v>
      </c>
      <c r="AD909" s="125" t="str">
        <f t="shared" si="533"/>
        <v>Falta Valorar</v>
      </c>
      <c r="AE909" s="125"/>
      <c r="AF909" s="125"/>
      <c r="AN909" s="127"/>
      <c r="AO909" s="127"/>
      <c r="AP909" s="127"/>
      <c r="AQ909" s="127"/>
      <c r="AR909" s="127"/>
      <c r="AS909" s="127"/>
      <c r="AT909" s="127"/>
      <c r="AU909" s="127"/>
      <c r="AV909" s="127"/>
      <c r="AW909" s="127"/>
      <c r="AX909" s="127"/>
      <c r="AY909" s="127"/>
      <c r="AZ909" s="127"/>
    </row>
    <row r="910" spans="1:52" s="126" customFormat="1" x14ac:dyDescent="0.25">
      <c r="A910" s="124"/>
      <c r="B910" s="125"/>
      <c r="F910" s="125"/>
      <c r="G910" s="125"/>
      <c r="O910" s="125"/>
      <c r="P910" s="125"/>
      <c r="Q910" s="125"/>
      <c r="R910" s="125"/>
      <c r="S910" s="125">
        <f t="shared" si="534"/>
        <v>0</v>
      </c>
      <c r="T910" s="125">
        <f t="shared" si="528"/>
        <v>0</v>
      </c>
      <c r="U910" s="125" t="str">
        <f t="shared" si="526"/>
        <v>Bajo</v>
      </c>
      <c r="V910" s="125" t="str">
        <f t="shared" si="529"/>
        <v>Bajo</v>
      </c>
      <c r="W910" s="125"/>
      <c r="X910" s="125"/>
      <c r="Y910" s="125">
        <f t="shared" si="535"/>
        <v>0</v>
      </c>
      <c r="Z910" s="125">
        <f t="shared" si="530"/>
        <v>0</v>
      </c>
      <c r="AA910" s="125" t="str">
        <f t="shared" si="527"/>
        <v>IV</v>
      </c>
      <c r="AB910" s="125" t="str">
        <f t="shared" si="531"/>
        <v>IV</v>
      </c>
      <c r="AC910" s="125" t="str">
        <f t="shared" si="532"/>
        <v>Falta Valorar</v>
      </c>
      <c r="AD910" s="125" t="str">
        <f t="shared" si="533"/>
        <v>Falta Valorar</v>
      </c>
      <c r="AE910" s="125"/>
      <c r="AF910" s="125"/>
      <c r="AN910" s="127"/>
      <c r="AO910" s="127"/>
      <c r="AP910" s="127"/>
      <c r="AQ910" s="127"/>
      <c r="AR910" s="127"/>
      <c r="AS910" s="127"/>
      <c r="AT910" s="127"/>
      <c r="AU910" s="127"/>
      <c r="AV910" s="127"/>
      <c r="AW910" s="127"/>
      <c r="AX910" s="127"/>
      <c r="AY910" s="127"/>
      <c r="AZ910" s="127"/>
    </row>
    <row r="911" spans="1:52" s="126" customFormat="1" x14ac:dyDescent="0.25">
      <c r="A911" s="124"/>
      <c r="B911" s="125"/>
      <c r="F911" s="125"/>
      <c r="G911" s="125"/>
      <c r="O911" s="125"/>
      <c r="P911" s="125"/>
      <c r="Q911" s="125"/>
      <c r="R911" s="125"/>
      <c r="S911" s="125">
        <f t="shared" si="534"/>
        <v>0</v>
      </c>
      <c r="T911" s="125">
        <f t="shared" si="528"/>
        <v>0</v>
      </c>
      <c r="U911" s="125" t="str">
        <f t="shared" si="526"/>
        <v>Bajo</v>
      </c>
      <c r="V911" s="125" t="str">
        <f t="shared" si="529"/>
        <v>Bajo</v>
      </c>
      <c r="W911" s="125"/>
      <c r="X911" s="125"/>
      <c r="Y911" s="125">
        <f t="shared" si="535"/>
        <v>0</v>
      </c>
      <c r="Z911" s="125">
        <f t="shared" si="530"/>
        <v>0</v>
      </c>
      <c r="AA911" s="125" t="str">
        <f t="shared" si="527"/>
        <v>IV</v>
      </c>
      <c r="AB911" s="125" t="str">
        <f t="shared" si="531"/>
        <v>IV</v>
      </c>
      <c r="AC911" s="125" t="str">
        <f t="shared" si="532"/>
        <v>Falta Valorar</v>
      </c>
      <c r="AD911" s="125" t="str">
        <f t="shared" si="533"/>
        <v>Falta Valorar</v>
      </c>
      <c r="AE911" s="125"/>
      <c r="AF911" s="125"/>
      <c r="AN911" s="127"/>
      <c r="AO911" s="127"/>
      <c r="AP911" s="127"/>
      <c r="AQ911" s="127"/>
      <c r="AR911" s="127"/>
      <c r="AS911" s="127"/>
      <c r="AT911" s="127"/>
      <c r="AU911" s="127"/>
      <c r="AV911" s="127"/>
      <c r="AW911" s="127"/>
      <c r="AX911" s="127"/>
      <c r="AY911" s="127"/>
      <c r="AZ911" s="127"/>
    </row>
    <row r="912" spans="1:52" s="126" customFormat="1" x14ac:dyDescent="0.25">
      <c r="A912" s="124"/>
      <c r="B912" s="125"/>
      <c r="F912" s="125"/>
      <c r="G912" s="125"/>
      <c r="O912" s="125"/>
      <c r="P912" s="125"/>
      <c r="Q912" s="125"/>
      <c r="R912" s="125"/>
      <c r="S912" s="125">
        <f t="shared" si="534"/>
        <v>0</v>
      </c>
      <c r="T912" s="125">
        <f t="shared" si="528"/>
        <v>0</v>
      </c>
      <c r="U912" s="125" t="str">
        <f t="shared" si="526"/>
        <v>Bajo</v>
      </c>
      <c r="V912" s="125" t="str">
        <f t="shared" si="529"/>
        <v>Bajo</v>
      </c>
      <c r="W912" s="125"/>
      <c r="X912" s="125"/>
      <c r="Y912" s="125">
        <f t="shared" si="535"/>
        <v>0</v>
      </c>
      <c r="Z912" s="125">
        <f t="shared" si="530"/>
        <v>0</v>
      </c>
      <c r="AA912" s="125" t="str">
        <f t="shared" si="527"/>
        <v>IV</v>
      </c>
      <c r="AB912" s="125" t="str">
        <f t="shared" si="531"/>
        <v>IV</v>
      </c>
      <c r="AC912" s="125" t="str">
        <f t="shared" si="532"/>
        <v>Falta Valorar</v>
      </c>
      <c r="AD912" s="125" t="str">
        <f t="shared" si="533"/>
        <v>Falta Valorar</v>
      </c>
      <c r="AE912" s="125"/>
      <c r="AF912" s="125"/>
      <c r="AN912" s="127"/>
      <c r="AO912" s="127"/>
      <c r="AP912" s="127"/>
      <c r="AQ912" s="127"/>
      <c r="AR912" s="127"/>
      <c r="AS912" s="127"/>
      <c r="AT912" s="127"/>
      <c r="AU912" s="127"/>
      <c r="AV912" s="127"/>
      <c r="AW912" s="127"/>
      <c r="AX912" s="127"/>
      <c r="AY912" s="127"/>
      <c r="AZ912" s="127"/>
    </row>
    <row r="913" spans="1:52" s="126" customFormat="1" x14ac:dyDescent="0.25">
      <c r="A913" s="124"/>
      <c r="B913" s="125"/>
      <c r="F913" s="125"/>
      <c r="G913" s="125"/>
      <c r="O913" s="125"/>
      <c r="P913" s="125"/>
      <c r="Q913" s="125"/>
      <c r="R913" s="125"/>
      <c r="S913" s="125">
        <f t="shared" si="534"/>
        <v>0</v>
      </c>
      <c r="T913" s="125">
        <f t="shared" si="528"/>
        <v>0</v>
      </c>
      <c r="U913" s="125" t="str">
        <f t="shared" si="526"/>
        <v>Bajo</v>
      </c>
      <c r="V913" s="125" t="str">
        <f t="shared" si="529"/>
        <v>Bajo</v>
      </c>
      <c r="W913" s="125"/>
      <c r="X913" s="125"/>
      <c r="Y913" s="125">
        <f t="shared" si="535"/>
        <v>0</v>
      </c>
      <c r="Z913" s="125">
        <f t="shared" si="530"/>
        <v>0</v>
      </c>
      <c r="AA913" s="125" t="str">
        <f t="shared" si="527"/>
        <v>IV</v>
      </c>
      <c r="AB913" s="125" t="str">
        <f t="shared" si="531"/>
        <v>IV</v>
      </c>
      <c r="AC913" s="125" t="str">
        <f t="shared" si="532"/>
        <v>Falta Valorar</v>
      </c>
      <c r="AD913" s="125" t="str">
        <f t="shared" si="533"/>
        <v>Falta Valorar</v>
      </c>
      <c r="AE913" s="125"/>
      <c r="AF913" s="125"/>
      <c r="AN913" s="127"/>
      <c r="AO913" s="127"/>
      <c r="AP913" s="127"/>
      <c r="AQ913" s="127"/>
      <c r="AR913" s="127"/>
      <c r="AS913" s="127"/>
      <c r="AT913" s="127"/>
      <c r="AU913" s="127"/>
      <c r="AV913" s="127"/>
      <c r="AW913" s="127"/>
      <c r="AX913" s="127"/>
      <c r="AY913" s="127"/>
      <c r="AZ913" s="127"/>
    </row>
    <row r="914" spans="1:52" s="126" customFormat="1" x14ac:dyDescent="0.25">
      <c r="A914" s="124"/>
      <c r="B914" s="125"/>
      <c r="F914" s="125"/>
      <c r="G914" s="125"/>
      <c r="O914" s="125"/>
      <c r="P914" s="125"/>
      <c r="Q914" s="125"/>
      <c r="R914" s="125"/>
      <c r="S914" s="125">
        <f t="shared" si="534"/>
        <v>0</v>
      </c>
      <c r="T914" s="125">
        <f t="shared" si="528"/>
        <v>0</v>
      </c>
      <c r="U914" s="125" t="str">
        <f t="shared" si="526"/>
        <v>Bajo</v>
      </c>
      <c r="V914" s="125" t="str">
        <f t="shared" si="529"/>
        <v>Bajo</v>
      </c>
      <c r="W914" s="125"/>
      <c r="X914" s="125"/>
      <c r="Y914" s="125">
        <f t="shared" si="535"/>
        <v>0</v>
      </c>
      <c r="Z914" s="125">
        <f t="shared" si="530"/>
        <v>0</v>
      </c>
      <c r="AA914" s="125" t="str">
        <f t="shared" si="527"/>
        <v>IV</v>
      </c>
      <c r="AB914" s="125" t="str">
        <f t="shared" si="531"/>
        <v>IV</v>
      </c>
      <c r="AC914" s="125" t="str">
        <f t="shared" si="532"/>
        <v>Falta Valorar</v>
      </c>
      <c r="AD914" s="125" t="str">
        <f t="shared" si="533"/>
        <v>Falta Valorar</v>
      </c>
      <c r="AE914" s="125"/>
      <c r="AF914" s="125"/>
      <c r="AN914" s="127"/>
      <c r="AO914" s="127"/>
      <c r="AP914" s="127"/>
      <c r="AQ914" s="127"/>
      <c r="AR914" s="127"/>
      <c r="AS914" s="127"/>
      <c r="AT914" s="127"/>
      <c r="AU914" s="127"/>
      <c r="AV914" s="127"/>
      <c r="AW914" s="127"/>
      <c r="AX914" s="127"/>
      <c r="AY914" s="127"/>
      <c r="AZ914" s="127"/>
    </row>
    <row r="915" spans="1:52" s="126" customFormat="1" x14ac:dyDescent="0.25">
      <c r="A915" s="124"/>
      <c r="B915" s="125"/>
      <c r="F915" s="125"/>
      <c r="G915" s="125"/>
      <c r="O915" s="125"/>
      <c r="P915" s="125"/>
      <c r="Q915" s="125"/>
      <c r="R915" s="125"/>
      <c r="S915" s="125">
        <f t="shared" si="534"/>
        <v>0</v>
      </c>
      <c r="T915" s="125">
        <f t="shared" si="528"/>
        <v>0</v>
      </c>
      <c r="U915" s="125" t="str">
        <f t="shared" si="526"/>
        <v>Bajo</v>
      </c>
      <c r="V915" s="125" t="str">
        <f t="shared" si="529"/>
        <v>Bajo</v>
      </c>
      <c r="W915" s="125"/>
      <c r="X915" s="125"/>
      <c r="Y915" s="125">
        <f t="shared" si="535"/>
        <v>0</v>
      </c>
      <c r="Z915" s="125">
        <f t="shared" si="530"/>
        <v>0</v>
      </c>
      <c r="AA915" s="125" t="str">
        <f t="shared" si="527"/>
        <v>IV</v>
      </c>
      <c r="AB915" s="125" t="str">
        <f t="shared" si="531"/>
        <v>IV</v>
      </c>
      <c r="AC915" s="125" t="str">
        <f t="shared" si="532"/>
        <v>Falta Valorar</v>
      </c>
      <c r="AD915" s="125" t="str">
        <f t="shared" si="533"/>
        <v>Falta Valorar</v>
      </c>
      <c r="AE915" s="125"/>
      <c r="AF915" s="125"/>
      <c r="AN915" s="127"/>
      <c r="AO915" s="127"/>
      <c r="AP915" s="127"/>
      <c r="AQ915" s="127"/>
      <c r="AR915" s="127"/>
      <c r="AS915" s="127"/>
      <c r="AT915" s="127"/>
      <c r="AU915" s="127"/>
      <c r="AV915" s="127"/>
      <c r="AW915" s="127"/>
      <c r="AX915" s="127"/>
      <c r="AY915" s="127"/>
      <c r="AZ915" s="127"/>
    </row>
    <row r="916" spans="1:52" s="126" customFormat="1" x14ac:dyDescent="0.25">
      <c r="A916" s="124"/>
      <c r="B916" s="125"/>
      <c r="F916" s="125"/>
      <c r="G916" s="125"/>
      <c r="O916" s="125"/>
      <c r="P916" s="125"/>
      <c r="Q916" s="125"/>
      <c r="R916" s="125"/>
      <c r="S916" s="125">
        <f t="shared" si="534"/>
        <v>0</v>
      </c>
      <c r="T916" s="125">
        <f t="shared" si="528"/>
        <v>0</v>
      </c>
      <c r="U916" s="125" t="str">
        <f t="shared" si="526"/>
        <v>Bajo</v>
      </c>
      <c r="V916" s="125" t="str">
        <f t="shared" si="529"/>
        <v>Bajo</v>
      </c>
      <c r="W916" s="125"/>
      <c r="X916" s="125"/>
      <c r="Y916" s="125">
        <f t="shared" si="535"/>
        <v>0</v>
      </c>
      <c r="Z916" s="125">
        <f t="shared" si="530"/>
        <v>0</v>
      </c>
      <c r="AA916" s="125" t="str">
        <f t="shared" si="527"/>
        <v>IV</v>
      </c>
      <c r="AB916" s="125" t="str">
        <f t="shared" si="531"/>
        <v>IV</v>
      </c>
      <c r="AC916" s="125" t="str">
        <f t="shared" si="532"/>
        <v>Falta Valorar</v>
      </c>
      <c r="AD916" s="125" t="str">
        <f t="shared" si="533"/>
        <v>Falta Valorar</v>
      </c>
      <c r="AE916" s="125"/>
      <c r="AF916" s="125"/>
      <c r="AN916" s="127"/>
      <c r="AO916" s="127"/>
      <c r="AP916" s="127"/>
      <c r="AQ916" s="127"/>
      <c r="AR916" s="127"/>
      <c r="AS916" s="127"/>
      <c r="AT916" s="127"/>
      <c r="AU916" s="127"/>
      <c r="AV916" s="127"/>
      <c r="AW916" s="127"/>
      <c r="AX916" s="127"/>
      <c r="AY916" s="127"/>
      <c r="AZ916" s="127"/>
    </row>
    <row r="917" spans="1:52" s="126" customFormat="1" x14ac:dyDescent="0.25">
      <c r="A917" s="124"/>
      <c r="B917" s="125"/>
      <c r="F917" s="125"/>
      <c r="G917" s="125"/>
      <c r="O917" s="125"/>
      <c r="P917" s="125"/>
      <c r="Q917" s="125"/>
      <c r="R917" s="125"/>
      <c r="S917" s="125">
        <f t="shared" si="534"/>
        <v>0</v>
      </c>
      <c r="T917" s="125">
        <f t="shared" si="528"/>
        <v>0</v>
      </c>
      <c r="U917" s="125" t="str">
        <f t="shared" si="526"/>
        <v>Bajo</v>
      </c>
      <c r="V917" s="125" t="str">
        <f t="shared" si="529"/>
        <v>Bajo</v>
      </c>
      <c r="W917" s="125"/>
      <c r="X917" s="125"/>
      <c r="Y917" s="125">
        <f t="shared" si="535"/>
        <v>0</v>
      </c>
      <c r="Z917" s="125">
        <f t="shared" si="530"/>
        <v>0</v>
      </c>
      <c r="AA917" s="125" t="str">
        <f t="shared" si="527"/>
        <v>IV</v>
      </c>
      <c r="AB917" s="125" t="str">
        <f t="shared" si="531"/>
        <v>IV</v>
      </c>
      <c r="AC917" s="125" t="str">
        <f t="shared" si="532"/>
        <v>Falta Valorar</v>
      </c>
      <c r="AD917" s="125" t="str">
        <f t="shared" si="533"/>
        <v>Falta Valorar</v>
      </c>
      <c r="AE917" s="125"/>
      <c r="AF917" s="125"/>
      <c r="AN917" s="127"/>
      <c r="AO917" s="127"/>
      <c r="AP917" s="127"/>
      <c r="AQ917" s="127"/>
      <c r="AR917" s="127"/>
      <c r="AS917" s="127"/>
      <c r="AT917" s="127"/>
      <c r="AU917" s="127"/>
      <c r="AV917" s="127"/>
      <c r="AW917" s="127"/>
      <c r="AX917" s="127"/>
      <c r="AY917" s="127"/>
      <c r="AZ917" s="127"/>
    </row>
    <row r="918" spans="1:52" s="126" customFormat="1" x14ac:dyDescent="0.25">
      <c r="A918" s="124"/>
      <c r="B918" s="125"/>
      <c r="F918" s="125"/>
      <c r="G918" s="125"/>
      <c r="O918" s="125"/>
      <c r="P918" s="125"/>
      <c r="Q918" s="125"/>
      <c r="R918" s="125"/>
      <c r="S918" s="125">
        <f t="shared" si="534"/>
        <v>0</v>
      </c>
      <c r="T918" s="125">
        <f t="shared" si="528"/>
        <v>0</v>
      </c>
      <c r="U918" s="125" t="str">
        <f t="shared" si="526"/>
        <v>Bajo</v>
      </c>
      <c r="V918" s="125" t="str">
        <f t="shared" si="529"/>
        <v>Bajo</v>
      </c>
      <c r="W918" s="125"/>
      <c r="X918" s="125"/>
      <c r="Y918" s="125">
        <f t="shared" si="535"/>
        <v>0</v>
      </c>
      <c r="Z918" s="125">
        <f t="shared" si="530"/>
        <v>0</v>
      </c>
      <c r="AA918" s="125" t="str">
        <f t="shared" si="527"/>
        <v>IV</v>
      </c>
      <c r="AB918" s="125" t="str">
        <f t="shared" si="531"/>
        <v>IV</v>
      </c>
      <c r="AC918" s="125" t="str">
        <f t="shared" si="532"/>
        <v>Falta Valorar</v>
      </c>
      <c r="AD918" s="125" t="str">
        <f t="shared" si="533"/>
        <v>Falta Valorar</v>
      </c>
      <c r="AE918" s="125"/>
      <c r="AF918" s="125"/>
      <c r="AN918" s="127"/>
      <c r="AO918" s="127"/>
      <c r="AP918" s="127"/>
      <c r="AQ918" s="127"/>
      <c r="AR918" s="127"/>
      <c r="AS918" s="127"/>
      <c r="AT918" s="127"/>
      <c r="AU918" s="127"/>
      <c r="AV918" s="127"/>
      <c r="AW918" s="127"/>
      <c r="AX918" s="127"/>
      <c r="AY918" s="127"/>
      <c r="AZ918" s="127"/>
    </row>
    <row r="919" spans="1:52" s="126" customFormat="1" x14ac:dyDescent="0.25">
      <c r="A919" s="124"/>
      <c r="B919" s="125"/>
      <c r="F919" s="125"/>
      <c r="G919" s="125"/>
      <c r="O919" s="125"/>
      <c r="P919" s="125"/>
      <c r="Q919" s="125"/>
      <c r="R919" s="125"/>
      <c r="S919" s="125">
        <f t="shared" si="534"/>
        <v>0</v>
      </c>
      <c r="T919" s="125">
        <f t="shared" si="528"/>
        <v>0</v>
      </c>
      <c r="U919" s="125" t="str">
        <f t="shared" si="526"/>
        <v>Bajo</v>
      </c>
      <c r="V919" s="125" t="str">
        <f t="shared" si="529"/>
        <v>Bajo</v>
      </c>
      <c r="W919" s="125"/>
      <c r="X919" s="125"/>
      <c r="Y919" s="125">
        <f t="shared" si="535"/>
        <v>0</v>
      </c>
      <c r="Z919" s="125">
        <f t="shared" si="530"/>
        <v>0</v>
      </c>
      <c r="AA919" s="125" t="str">
        <f t="shared" si="527"/>
        <v>IV</v>
      </c>
      <c r="AB919" s="125" t="str">
        <f t="shared" si="531"/>
        <v>IV</v>
      </c>
      <c r="AC919" s="125" t="str">
        <f t="shared" si="532"/>
        <v>Falta Valorar</v>
      </c>
      <c r="AD919" s="125" t="str">
        <f t="shared" si="533"/>
        <v>Falta Valorar</v>
      </c>
      <c r="AE919" s="125"/>
      <c r="AF919" s="125"/>
      <c r="AN919" s="127"/>
      <c r="AO919" s="127"/>
      <c r="AP919" s="127"/>
      <c r="AQ919" s="127"/>
      <c r="AR919" s="127"/>
      <c r="AS919" s="127"/>
      <c r="AT919" s="127"/>
      <c r="AU919" s="127"/>
      <c r="AV919" s="127"/>
      <c r="AW919" s="127"/>
      <c r="AX919" s="127"/>
      <c r="AY919" s="127"/>
      <c r="AZ919" s="127"/>
    </row>
    <row r="920" spans="1:52" s="126" customFormat="1" x14ac:dyDescent="0.25">
      <c r="A920" s="124"/>
      <c r="B920" s="125"/>
      <c r="F920" s="125"/>
      <c r="G920" s="125"/>
      <c r="O920" s="125"/>
      <c r="P920" s="125"/>
      <c r="Q920" s="125"/>
      <c r="R920" s="125"/>
      <c r="S920" s="125">
        <f t="shared" si="534"/>
        <v>0</v>
      </c>
      <c r="T920" s="125">
        <f t="shared" si="528"/>
        <v>0</v>
      </c>
      <c r="U920" s="125" t="str">
        <f t="shared" si="526"/>
        <v>Bajo</v>
      </c>
      <c r="V920" s="125" t="str">
        <f t="shared" si="529"/>
        <v>Bajo</v>
      </c>
      <c r="W920" s="125"/>
      <c r="X920" s="125"/>
      <c r="Y920" s="125">
        <f t="shared" si="535"/>
        <v>0</v>
      </c>
      <c r="Z920" s="125">
        <f t="shared" si="530"/>
        <v>0</v>
      </c>
      <c r="AA920" s="125" t="str">
        <f t="shared" si="527"/>
        <v>IV</v>
      </c>
      <c r="AB920" s="125" t="str">
        <f t="shared" si="531"/>
        <v>IV</v>
      </c>
      <c r="AC920" s="125" t="str">
        <f t="shared" si="532"/>
        <v>Falta Valorar</v>
      </c>
      <c r="AD920" s="125" t="str">
        <f t="shared" si="533"/>
        <v>Falta Valorar</v>
      </c>
      <c r="AE920" s="125"/>
      <c r="AF920" s="125"/>
      <c r="AN920" s="127"/>
      <c r="AO920" s="127"/>
      <c r="AP920" s="127"/>
      <c r="AQ920" s="127"/>
      <c r="AR920" s="127"/>
      <c r="AS920" s="127"/>
      <c r="AT920" s="127"/>
      <c r="AU920" s="127"/>
      <c r="AV920" s="127"/>
      <c r="AW920" s="127"/>
      <c r="AX920" s="127"/>
      <c r="AY920" s="127"/>
      <c r="AZ920" s="127"/>
    </row>
    <row r="921" spans="1:52" s="126" customFormat="1" x14ac:dyDescent="0.25">
      <c r="A921" s="124"/>
      <c r="B921" s="125"/>
      <c r="F921" s="125"/>
      <c r="G921" s="125"/>
      <c r="O921" s="125"/>
      <c r="P921" s="125"/>
      <c r="Q921" s="125"/>
      <c r="R921" s="125"/>
      <c r="S921" s="125">
        <f t="shared" si="534"/>
        <v>0</v>
      </c>
      <c r="T921" s="125">
        <f t="shared" si="528"/>
        <v>0</v>
      </c>
      <c r="U921" s="125" t="str">
        <f t="shared" si="526"/>
        <v>Bajo</v>
      </c>
      <c r="V921" s="125" t="str">
        <f t="shared" si="529"/>
        <v>Bajo</v>
      </c>
      <c r="W921" s="125"/>
      <c r="X921" s="125"/>
      <c r="Y921" s="125">
        <f t="shared" si="535"/>
        <v>0</v>
      </c>
      <c r="Z921" s="125">
        <f t="shared" si="530"/>
        <v>0</v>
      </c>
      <c r="AA921" s="125" t="str">
        <f t="shared" si="527"/>
        <v>IV</v>
      </c>
      <c r="AB921" s="125" t="str">
        <f t="shared" si="531"/>
        <v>IV</v>
      </c>
      <c r="AC921" s="125" t="str">
        <f t="shared" si="532"/>
        <v>Falta Valorar</v>
      </c>
      <c r="AD921" s="125" t="str">
        <f t="shared" si="533"/>
        <v>Falta Valorar</v>
      </c>
      <c r="AE921" s="125"/>
      <c r="AF921" s="125"/>
      <c r="AN921" s="127"/>
      <c r="AO921" s="127"/>
      <c r="AP921" s="127"/>
      <c r="AQ921" s="127"/>
      <c r="AR921" s="127"/>
      <c r="AS921" s="127"/>
      <c r="AT921" s="127"/>
      <c r="AU921" s="127"/>
      <c r="AV921" s="127"/>
      <c r="AW921" s="127"/>
      <c r="AX921" s="127"/>
      <c r="AY921" s="127"/>
      <c r="AZ921" s="127"/>
    </row>
    <row r="922" spans="1:52" s="126" customFormat="1" x14ac:dyDescent="0.25">
      <c r="A922" s="124"/>
      <c r="B922" s="125"/>
      <c r="F922" s="125"/>
      <c r="G922" s="125"/>
      <c r="O922" s="125"/>
      <c r="P922" s="125"/>
      <c r="Q922" s="125"/>
      <c r="R922" s="125"/>
      <c r="S922" s="125">
        <f t="shared" si="534"/>
        <v>0</v>
      </c>
      <c r="T922" s="125">
        <f t="shared" si="528"/>
        <v>0</v>
      </c>
      <c r="U922" s="125" t="str">
        <f t="shared" si="526"/>
        <v>Bajo</v>
      </c>
      <c r="V922" s="125" t="str">
        <f t="shared" si="529"/>
        <v>Bajo</v>
      </c>
      <c r="W922" s="125"/>
      <c r="X922" s="125"/>
      <c r="Y922" s="125">
        <f t="shared" si="535"/>
        <v>0</v>
      </c>
      <c r="Z922" s="125">
        <f t="shared" si="530"/>
        <v>0</v>
      </c>
      <c r="AA922" s="125" t="str">
        <f t="shared" si="527"/>
        <v>IV</v>
      </c>
      <c r="AB922" s="125" t="str">
        <f t="shared" si="531"/>
        <v>IV</v>
      </c>
      <c r="AC922" s="125" t="str">
        <f t="shared" si="532"/>
        <v>Falta Valorar</v>
      </c>
      <c r="AD922" s="125" t="str">
        <f t="shared" si="533"/>
        <v>Falta Valorar</v>
      </c>
      <c r="AE922" s="125"/>
      <c r="AF922" s="125"/>
      <c r="AN922" s="127"/>
      <c r="AO922" s="127"/>
      <c r="AP922" s="127"/>
      <c r="AQ922" s="127"/>
      <c r="AR922" s="127"/>
      <c r="AS922" s="127"/>
      <c r="AT922" s="127"/>
      <c r="AU922" s="127"/>
      <c r="AV922" s="127"/>
      <c r="AW922" s="127"/>
      <c r="AX922" s="127"/>
      <c r="AY922" s="127"/>
      <c r="AZ922" s="127"/>
    </row>
    <row r="923" spans="1:52" s="126" customFormat="1" x14ac:dyDescent="0.25">
      <c r="A923" s="124"/>
      <c r="B923" s="125"/>
      <c r="F923" s="125"/>
      <c r="G923" s="125"/>
      <c r="O923" s="125"/>
      <c r="P923" s="125"/>
      <c r="Q923" s="125"/>
      <c r="R923" s="125"/>
      <c r="S923" s="125">
        <f t="shared" si="534"/>
        <v>0</v>
      </c>
      <c r="T923" s="125">
        <f t="shared" si="528"/>
        <v>0</v>
      </c>
      <c r="U923" s="125" t="str">
        <f t="shared" si="526"/>
        <v>Bajo</v>
      </c>
      <c r="V923" s="125" t="str">
        <f t="shared" si="529"/>
        <v>Bajo</v>
      </c>
      <c r="W923" s="125"/>
      <c r="X923" s="125"/>
      <c r="Y923" s="125">
        <f t="shared" si="535"/>
        <v>0</v>
      </c>
      <c r="Z923" s="125">
        <f t="shared" si="530"/>
        <v>0</v>
      </c>
      <c r="AA923" s="125" t="str">
        <f t="shared" si="527"/>
        <v>IV</v>
      </c>
      <c r="AB923" s="125" t="str">
        <f t="shared" si="531"/>
        <v>IV</v>
      </c>
      <c r="AC923" s="125" t="str">
        <f t="shared" si="532"/>
        <v>Falta Valorar</v>
      </c>
      <c r="AD923" s="125" t="str">
        <f t="shared" si="533"/>
        <v>Falta Valorar</v>
      </c>
      <c r="AE923" s="125"/>
      <c r="AF923" s="125"/>
      <c r="AN923" s="127"/>
      <c r="AO923" s="127"/>
      <c r="AP923" s="127"/>
      <c r="AQ923" s="127"/>
      <c r="AR923" s="127"/>
      <c r="AS923" s="127"/>
      <c r="AT923" s="127"/>
      <c r="AU923" s="127"/>
      <c r="AV923" s="127"/>
      <c r="AW923" s="127"/>
      <c r="AX923" s="127"/>
      <c r="AY923" s="127"/>
      <c r="AZ923" s="127"/>
    </row>
    <row r="924" spans="1:52" s="126" customFormat="1" x14ac:dyDescent="0.25">
      <c r="A924" s="124"/>
      <c r="B924" s="125"/>
      <c r="F924" s="125"/>
      <c r="G924" s="125"/>
      <c r="O924" s="125"/>
      <c r="P924" s="125"/>
      <c r="Q924" s="125"/>
      <c r="R924" s="125"/>
      <c r="S924" s="125">
        <f t="shared" si="534"/>
        <v>0</v>
      </c>
      <c r="T924" s="125">
        <f t="shared" si="528"/>
        <v>0</v>
      </c>
      <c r="U924" s="125" t="str">
        <f t="shared" si="526"/>
        <v>Bajo</v>
      </c>
      <c r="V924" s="125" t="str">
        <f t="shared" si="529"/>
        <v>Bajo</v>
      </c>
      <c r="W924" s="125"/>
      <c r="X924" s="125"/>
      <c r="Y924" s="125">
        <f t="shared" si="535"/>
        <v>0</v>
      </c>
      <c r="Z924" s="125">
        <f t="shared" si="530"/>
        <v>0</v>
      </c>
      <c r="AA924" s="125" t="str">
        <f t="shared" si="527"/>
        <v>IV</v>
      </c>
      <c r="AB924" s="125" t="str">
        <f t="shared" si="531"/>
        <v>IV</v>
      </c>
      <c r="AC924" s="125" t="str">
        <f t="shared" si="532"/>
        <v>Falta Valorar</v>
      </c>
      <c r="AD924" s="125" t="str">
        <f t="shared" si="533"/>
        <v>Falta Valorar</v>
      </c>
      <c r="AE924" s="125"/>
      <c r="AF924" s="125"/>
      <c r="AN924" s="127"/>
      <c r="AO924" s="127"/>
      <c r="AP924" s="127"/>
      <c r="AQ924" s="127"/>
      <c r="AR924" s="127"/>
      <c r="AS924" s="127"/>
      <c r="AT924" s="127"/>
      <c r="AU924" s="127"/>
      <c r="AV924" s="127"/>
      <c r="AW924" s="127"/>
      <c r="AX924" s="127"/>
      <c r="AY924" s="127"/>
      <c r="AZ924" s="127"/>
    </row>
    <row r="925" spans="1:52" s="126" customFormat="1" x14ac:dyDescent="0.25">
      <c r="A925" s="124"/>
      <c r="B925" s="125"/>
      <c r="F925" s="125"/>
      <c r="G925" s="125"/>
      <c r="O925" s="125"/>
      <c r="P925" s="125"/>
      <c r="Q925" s="125"/>
      <c r="R925" s="125"/>
      <c r="S925" s="125">
        <f t="shared" si="534"/>
        <v>0</v>
      </c>
      <c r="T925" s="125">
        <f t="shared" si="528"/>
        <v>0</v>
      </c>
      <c r="U925" s="125" t="str">
        <f t="shared" si="526"/>
        <v>Bajo</v>
      </c>
      <c r="V925" s="125" t="str">
        <f t="shared" si="529"/>
        <v>Bajo</v>
      </c>
      <c r="W925" s="125"/>
      <c r="X925" s="125"/>
      <c r="Y925" s="125">
        <f t="shared" si="535"/>
        <v>0</v>
      </c>
      <c r="Z925" s="125">
        <f t="shared" si="530"/>
        <v>0</v>
      </c>
      <c r="AA925" s="125" t="str">
        <f t="shared" si="527"/>
        <v>IV</v>
      </c>
      <c r="AB925" s="125" t="str">
        <f t="shared" si="531"/>
        <v>IV</v>
      </c>
      <c r="AC925" s="125" t="str">
        <f t="shared" si="532"/>
        <v>Falta Valorar</v>
      </c>
      <c r="AD925" s="125" t="str">
        <f t="shared" si="533"/>
        <v>Falta Valorar</v>
      </c>
      <c r="AE925" s="125"/>
      <c r="AF925" s="125"/>
      <c r="AN925" s="127"/>
      <c r="AO925" s="127"/>
      <c r="AP925" s="127"/>
      <c r="AQ925" s="127"/>
      <c r="AR925" s="127"/>
      <c r="AS925" s="127"/>
      <c r="AT925" s="127"/>
      <c r="AU925" s="127"/>
      <c r="AV925" s="127"/>
      <c r="AW925" s="127"/>
      <c r="AX925" s="127"/>
      <c r="AY925" s="127"/>
      <c r="AZ925" s="127"/>
    </row>
    <row r="926" spans="1:52" s="126" customFormat="1" x14ac:dyDescent="0.25">
      <c r="A926" s="124"/>
      <c r="B926" s="125"/>
      <c r="F926" s="125"/>
      <c r="G926" s="125"/>
      <c r="O926" s="125"/>
      <c r="P926" s="125"/>
      <c r="Q926" s="125"/>
      <c r="R926" s="125"/>
      <c r="S926" s="125">
        <f t="shared" si="534"/>
        <v>0</v>
      </c>
      <c r="T926" s="125">
        <f t="shared" si="528"/>
        <v>0</v>
      </c>
      <c r="U926" s="125" t="str">
        <f t="shared" si="526"/>
        <v>Bajo</v>
      </c>
      <c r="V926" s="125" t="str">
        <f t="shared" si="529"/>
        <v>Bajo</v>
      </c>
      <c r="W926" s="125"/>
      <c r="X926" s="125"/>
      <c r="Y926" s="125">
        <f t="shared" si="535"/>
        <v>0</v>
      </c>
      <c r="Z926" s="125">
        <f t="shared" si="530"/>
        <v>0</v>
      </c>
      <c r="AA926" s="125" t="str">
        <f t="shared" si="527"/>
        <v>IV</v>
      </c>
      <c r="AB926" s="125" t="str">
        <f t="shared" si="531"/>
        <v>IV</v>
      </c>
      <c r="AC926" s="125" t="str">
        <f t="shared" si="532"/>
        <v>Falta Valorar</v>
      </c>
      <c r="AD926" s="125" t="str">
        <f t="shared" si="533"/>
        <v>Falta Valorar</v>
      </c>
      <c r="AE926" s="125"/>
      <c r="AF926" s="125"/>
      <c r="AN926" s="127"/>
      <c r="AO926" s="127"/>
      <c r="AP926" s="127"/>
      <c r="AQ926" s="127"/>
      <c r="AR926" s="127"/>
      <c r="AS926" s="127"/>
      <c r="AT926" s="127"/>
      <c r="AU926" s="127"/>
      <c r="AV926" s="127"/>
      <c r="AW926" s="127"/>
      <c r="AX926" s="127"/>
      <c r="AY926" s="127"/>
      <c r="AZ926" s="127"/>
    </row>
    <row r="927" spans="1:52" s="126" customFormat="1" x14ac:dyDescent="0.25">
      <c r="A927" s="124"/>
      <c r="B927" s="125"/>
      <c r="F927" s="125"/>
      <c r="G927" s="125"/>
      <c r="O927" s="125"/>
      <c r="P927" s="125"/>
      <c r="Q927" s="125"/>
      <c r="R927" s="125"/>
      <c r="S927" s="125">
        <f t="shared" si="534"/>
        <v>0</v>
      </c>
      <c r="T927" s="125">
        <f t="shared" si="528"/>
        <v>0</v>
      </c>
      <c r="U927" s="125" t="str">
        <f t="shared" si="526"/>
        <v>Bajo</v>
      </c>
      <c r="V927" s="125" t="str">
        <f t="shared" si="529"/>
        <v>Bajo</v>
      </c>
      <c r="W927" s="125"/>
      <c r="X927" s="125"/>
      <c r="Y927" s="125">
        <f t="shared" si="535"/>
        <v>0</v>
      </c>
      <c r="Z927" s="125">
        <f t="shared" si="530"/>
        <v>0</v>
      </c>
      <c r="AA927" s="125" t="str">
        <f t="shared" si="527"/>
        <v>IV</v>
      </c>
      <c r="AB927" s="125" t="str">
        <f t="shared" si="531"/>
        <v>IV</v>
      </c>
      <c r="AC927" s="125" t="str">
        <f t="shared" si="532"/>
        <v>Falta Valorar</v>
      </c>
      <c r="AD927" s="125" t="str">
        <f t="shared" si="533"/>
        <v>Falta Valorar</v>
      </c>
      <c r="AE927" s="125"/>
      <c r="AF927" s="125"/>
      <c r="AN927" s="127"/>
      <c r="AO927" s="127"/>
      <c r="AP927" s="127"/>
      <c r="AQ927" s="127"/>
      <c r="AR927" s="127"/>
      <c r="AS927" s="127"/>
      <c r="AT927" s="127"/>
      <c r="AU927" s="127"/>
      <c r="AV927" s="127"/>
      <c r="AW927" s="127"/>
      <c r="AX927" s="127"/>
      <c r="AY927" s="127"/>
      <c r="AZ927" s="127"/>
    </row>
    <row r="928" spans="1:52" s="126" customFormat="1" x14ac:dyDescent="0.25">
      <c r="A928" s="124"/>
      <c r="B928" s="125"/>
      <c r="F928" s="125"/>
      <c r="G928" s="125"/>
      <c r="O928" s="125"/>
      <c r="P928" s="125"/>
      <c r="Q928" s="125"/>
      <c r="R928" s="125"/>
      <c r="S928" s="125">
        <f t="shared" si="534"/>
        <v>0</v>
      </c>
      <c r="T928" s="125">
        <f t="shared" si="528"/>
        <v>0</v>
      </c>
      <c r="U928" s="125" t="str">
        <f t="shared" si="526"/>
        <v>Bajo</v>
      </c>
      <c r="V928" s="125" t="str">
        <f t="shared" si="529"/>
        <v>Bajo</v>
      </c>
      <c r="W928" s="125"/>
      <c r="X928" s="125"/>
      <c r="Y928" s="125">
        <f t="shared" si="535"/>
        <v>0</v>
      </c>
      <c r="Z928" s="125">
        <f t="shared" si="530"/>
        <v>0</v>
      </c>
      <c r="AA928" s="125" t="str">
        <f t="shared" si="527"/>
        <v>IV</v>
      </c>
      <c r="AB928" s="125" t="str">
        <f t="shared" si="531"/>
        <v>IV</v>
      </c>
      <c r="AC928" s="125" t="str">
        <f t="shared" si="532"/>
        <v>Falta Valorar</v>
      </c>
      <c r="AD928" s="125" t="str">
        <f t="shared" si="533"/>
        <v>Falta Valorar</v>
      </c>
      <c r="AE928" s="125"/>
      <c r="AF928" s="125"/>
      <c r="AN928" s="127"/>
      <c r="AO928" s="127"/>
      <c r="AP928" s="127"/>
      <c r="AQ928" s="127"/>
      <c r="AR928" s="127"/>
      <c r="AS928" s="127"/>
      <c r="AT928" s="127"/>
      <c r="AU928" s="127"/>
      <c r="AV928" s="127"/>
      <c r="AW928" s="127"/>
      <c r="AX928" s="127"/>
      <c r="AY928" s="127"/>
      <c r="AZ928" s="127"/>
    </row>
    <row r="929" spans="1:52" s="126" customFormat="1" x14ac:dyDescent="0.25">
      <c r="A929" s="124"/>
      <c r="B929" s="125"/>
      <c r="F929" s="125"/>
      <c r="G929" s="125"/>
      <c r="O929" s="125"/>
      <c r="P929" s="125"/>
      <c r="Q929" s="125"/>
      <c r="R929" s="125"/>
      <c r="S929" s="125">
        <f t="shared" si="534"/>
        <v>0</v>
      </c>
      <c r="T929" s="125">
        <f t="shared" si="528"/>
        <v>0</v>
      </c>
      <c r="U929" s="125" t="str">
        <f t="shared" si="526"/>
        <v>Bajo</v>
      </c>
      <c r="V929" s="125" t="str">
        <f t="shared" si="529"/>
        <v>Bajo</v>
      </c>
      <c r="W929" s="125"/>
      <c r="X929" s="125"/>
      <c r="Y929" s="125">
        <f t="shared" si="535"/>
        <v>0</v>
      </c>
      <c r="Z929" s="125">
        <f t="shared" si="530"/>
        <v>0</v>
      </c>
      <c r="AA929" s="125" t="str">
        <f t="shared" si="527"/>
        <v>IV</v>
      </c>
      <c r="AB929" s="125" t="str">
        <f t="shared" si="531"/>
        <v>IV</v>
      </c>
      <c r="AC929" s="125" t="str">
        <f t="shared" si="532"/>
        <v>Falta Valorar</v>
      </c>
      <c r="AD929" s="125" t="str">
        <f t="shared" si="533"/>
        <v>Falta Valorar</v>
      </c>
      <c r="AE929" s="125"/>
      <c r="AF929" s="125"/>
      <c r="AN929" s="127"/>
      <c r="AO929" s="127"/>
      <c r="AP929" s="127"/>
      <c r="AQ929" s="127"/>
      <c r="AR929" s="127"/>
      <c r="AS929" s="127"/>
      <c r="AT929" s="127"/>
      <c r="AU929" s="127"/>
      <c r="AV929" s="127"/>
      <c r="AW929" s="127"/>
      <c r="AX929" s="127"/>
      <c r="AY929" s="127"/>
      <c r="AZ929" s="127"/>
    </row>
    <row r="930" spans="1:52" s="126" customFormat="1" x14ac:dyDescent="0.25">
      <c r="A930" s="124"/>
      <c r="B930" s="125"/>
      <c r="F930" s="125"/>
      <c r="G930" s="125"/>
      <c r="O930" s="125"/>
      <c r="P930" s="125"/>
      <c r="Q930" s="125"/>
      <c r="R930" s="125"/>
      <c r="S930" s="125">
        <f t="shared" si="534"/>
        <v>0</v>
      </c>
      <c r="T930" s="125">
        <f t="shared" si="528"/>
        <v>0</v>
      </c>
      <c r="U930" s="125" t="str">
        <f t="shared" si="526"/>
        <v>Bajo</v>
      </c>
      <c r="V930" s="125" t="str">
        <f t="shared" si="529"/>
        <v>Bajo</v>
      </c>
      <c r="W930" s="125"/>
      <c r="X930" s="125"/>
      <c r="Y930" s="125">
        <f t="shared" si="535"/>
        <v>0</v>
      </c>
      <c r="Z930" s="125">
        <f t="shared" si="530"/>
        <v>0</v>
      </c>
      <c r="AA930" s="125" t="str">
        <f t="shared" si="527"/>
        <v>IV</v>
      </c>
      <c r="AB930" s="125" t="str">
        <f t="shared" si="531"/>
        <v>IV</v>
      </c>
      <c r="AC930" s="125" t="str">
        <f t="shared" si="532"/>
        <v>Falta Valorar</v>
      </c>
      <c r="AD930" s="125" t="str">
        <f t="shared" si="533"/>
        <v>Falta Valorar</v>
      </c>
      <c r="AE930" s="125"/>
      <c r="AF930" s="125"/>
      <c r="AN930" s="127"/>
      <c r="AO930" s="127"/>
      <c r="AP930" s="127"/>
      <c r="AQ930" s="127"/>
      <c r="AR930" s="127"/>
      <c r="AS930" s="127"/>
      <c r="AT930" s="127"/>
      <c r="AU930" s="127"/>
      <c r="AV930" s="127"/>
      <c r="AW930" s="127"/>
      <c r="AX930" s="127"/>
      <c r="AY930" s="127"/>
      <c r="AZ930" s="127"/>
    </row>
    <row r="931" spans="1:52" s="126" customFormat="1" x14ac:dyDescent="0.25">
      <c r="A931" s="124"/>
      <c r="B931" s="125"/>
      <c r="F931" s="125"/>
      <c r="G931" s="125"/>
      <c r="O931" s="125"/>
      <c r="P931" s="125"/>
      <c r="Q931" s="125"/>
      <c r="R931" s="125"/>
      <c r="S931" s="125">
        <f t="shared" si="534"/>
        <v>0</v>
      </c>
      <c r="T931" s="125">
        <f t="shared" si="528"/>
        <v>0</v>
      </c>
      <c r="U931" s="125" t="str">
        <f t="shared" si="526"/>
        <v>Bajo</v>
      </c>
      <c r="V931" s="125" t="str">
        <f t="shared" si="529"/>
        <v>Bajo</v>
      </c>
      <c r="W931" s="125"/>
      <c r="X931" s="125"/>
      <c r="Y931" s="125">
        <f t="shared" si="535"/>
        <v>0</v>
      </c>
      <c r="Z931" s="125">
        <f t="shared" si="530"/>
        <v>0</v>
      </c>
      <c r="AA931" s="125" t="str">
        <f t="shared" si="527"/>
        <v>IV</v>
      </c>
      <c r="AB931" s="125" t="str">
        <f t="shared" si="531"/>
        <v>IV</v>
      </c>
      <c r="AC931" s="125" t="str">
        <f t="shared" si="532"/>
        <v>Falta Valorar</v>
      </c>
      <c r="AD931" s="125" t="str">
        <f t="shared" si="533"/>
        <v>Falta Valorar</v>
      </c>
      <c r="AE931" s="125"/>
      <c r="AF931" s="125"/>
      <c r="AN931" s="127"/>
      <c r="AO931" s="127"/>
      <c r="AP931" s="127"/>
      <c r="AQ931" s="127"/>
      <c r="AR931" s="127"/>
      <c r="AS931" s="127"/>
      <c r="AT931" s="127"/>
      <c r="AU931" s="127"/>
      <c r="AV931" s="127"/>
      <c r="AW931" s="127"/>
      <c r="AX931" s="127"/>
      <c r="AY931" s="127"/>
      <c r="AZ931" s="127"/>
    </row>
    <row r="932" spans="1:52" s="126" customFormat="1" x14ac:dyDescent="0.25">
      <c r="A932" s="124"/>
      <c r="B932" s="125"/>
      <c r="F932" s="125"/>
      <c r="G932" s="125"/>
      <c r="O932" s="125"/>
      <c r="P932" s="125"/>
      <c r="Q932" s="125"/>
      <c r="R932" s="125"/>
      <c r="S932" s="125">
        <f t="shared" si="534"/>
        <v>0</v>
      </c>
      <c r="T932" s="125">
        <f t="shared" si="528"/>
        <v>0</v>
      </c>
      <c r="U932" s="125" t="str">
        <f t="shared" si="526"/>
        <v>Bajo</v>
      </c>
      <c r="V932" s="125" t="str">
        <f t="shared" si="529"/>
        <v>Bajo</v>
      </c>
      <c r="W932" s="125"/>
      <c r="X932" s="125"/>
      <c r="Y932" s="125">
        <f t="shared" si="535"/>
        <v>0</v>
      </c>
      <c r="Z932" s="125">
        <f t="shared" si="530"/>
        <v>0</v>
      </c>
      <c r="AA932" s="125" t="str">
        <f t="shared" si="527"/>
        <v>IV</v>
      </c>
      <c r="AB932" s="125" t="str">
        <f t="shared" si="531"/>
        <v>IV</v>
      </c>
      <c r="AC932" s="125" t="str">
        <f t="shared" si="532"/>
        <v>Falta Valorar</v>
      </c>
      <c r="AD932" s="125" t="str">
        <f t="shared" si="533"/>
        <v>Falta Valorar</v>
      </c>
      <c r="AE932" s="125"/>
      <c r="AF932" s="125"/>
      <c r="AN932" s="127"/>
      <c r="AO932" s="127"/>
      <c r="AP932" s="127"/>
      <c r="AQ932" s="127"/>
      <c r="AR932" s="127"/>
      <c r="AS932" s="127"/>
      <c r="AT932" s="127"/>
      <c r="AU932" s="127"/>
      <c r="AV932" s="127"/>
      <c r="AW932" s="127"/>
      <c r="AX932" s="127"/>
      <c r="AY932" s="127"/>
      <c r="AZ932" s="127"/>
    </row>
    <row r="933" spans="1:52" s="126" customFormat="1" x14ac:dyDescent="0.25">
      <c r="A933" s="124"/>
      <c r="B933" s="125"/>
      <c r="F933" s="125"/>
      <c r="G933" s="125"/>
      <c r="O933" s="125"/>
      <c r="P933" s="125"/>
      <c r="Q933" s="125"/>
      <c r="R933" s="125"/>
      <c r="S933" s="125">
        <f t="shared" si="534"/>
        <v>0</v>
      </c>
      <c r="T933" s="125">
        <f t="shared" si="528"/>
        <v>0</v>
      </c>
      <c r="U933" s="125" t="str">
        <f t="shared" si="526"/>
        <v>Bajo</v>
      </c>
      <c r="V933" s="125" t="str">
        <f t="shared" si="529"/>
        <v>Bajo</v>
      </c>
      <c r="W933" s="125"/>
      <c r="X933" s="125"/>
      <c r="Y933" s="125">
        <f t="shared" si="535"/>
        <v>0</v>
      </c>
      <c r="Z933" s="125">
        <f t="shared" si="530"/>
        <v>0</v>
      </c>
      <c r="AA933" s="125" t="str">
        <f t="shared" si="527"/>
        <v>IV</v>
      </c>
      <c r="AB933" s="125" t="str">
        <f t="shared" si="531"/>
        <v>IV</v>
      </c>
      <c r="AC933" s="125" t="str">
        <f t="shared" si="532"/>
        <v>Falta Valorar</v>
      </c>
      <c r="AD933" s="125" t="str">
        <f t="shared" si="533"/>
        <v>Falta Valorar</v>
      </c>
      <c r="AE933" s="125"/>
      <c r="AF933" s="125"/>
      <c r="AN933" s="127"/>
      <c r="AO933" s="127"/>
      <c r="AP933" s="127"/>
      <c r="AQ933" s="127"/>
      <c r="AR933" s="127"/>
      <c r="AS933" s="127"/>
      <c r="AT933" s="127"/>
      <c r="AU933" s="127"/>
      <c r="AV933" s="127"/>
      <c r="AW933" s="127"/>
      <c r="AX933" s="127"/>
      <c r="AY933" s="127"/>
      <c r="AZ933" s="127"/>
    </row>
    <row r="934" spans="1:52" s="126" customFormat="1" x14ac:dyDescent="0.25">
      <c r="A934" s="124"/>
      <c r="B934" s="125"/>
      <c r="F934" s="125"/>
      <c r="G934" s="125"/>
      <c r="O934" s="125"/>
      <c r="P934" s="125"/>
      <c r="Q934" s="125"/>
      <c r="R934" s="125"/>
      <c r="S934" s="125">
        <f t="shared" si="534"/>
        <v>0</v>
      </c>
      <c r="T934" s="125">
        <f t="shared" si="528"/>
        <v>0</v>
      </c>
      <c r="U934" s="125" t="str">
        <f t="shared" si="526"/>
        <v>Bajo</v>
      </c>
      <c r="V934" s="125" t="str">
        <f t="shared" si="529"/>
        <v>Bajo</v>
      </c>
      <c r="W934" s="125"/>
      <c r="X934" s="125"/>
      <c r="Y934" s="125">
        <f t="shared" si="535"/>
        <v>0</v>
      </c>
      <c r="Z934" s="125">
        <f t="shared" si="530"/>
        <v>0</v>
      </c>
      <c r="AA934" s="125" t="str">
        <f t="shared" si="527"/>
        <v>IV</v>
      </c>
      <c r="AB934" s="125" t="str">
        <f t="shared" si="531"/>
        <v>IV</v>
      </c>
      <c r="AC934" s="125" t="str">
        <f t="shared" si="532"/>
        <v>Falta Valorar</v>
      </c>
      <c r="AD934" s="125" t="str">
        <f t="shared" si="533"/>
        <v>Falta Valorar</v>
      </c>
      <c r="AE934" s="125"/>
      <c r="AF934" s="125"/>
      <c r="AN934" s="127"/>
      <c r="AO934" s="127"/>
      <c r="AP934" s="127"/>
      <c r="AQ934" s="127"/>
      <c r="AR934" s="127"/>
      <c r="AS934" s="127"/>
      <c r="AT934" s="127"/>
      <c r="AU934" s="127"/>
      <c r="AV934" s="127"/>
      <c r="AW934" s="127"/>
      <c r="AX934" s="127"/>
      <c r="AY934" s="127"/>
      <c r="AZ934" s="127"/>
    </row>
    <row r="935" spans="1:52" s="126" customFormat="1" x14ac:dyDescent="0.25">
      <c r="A935" s="124"/>
      <c r="B935" s="125"/>
      <c r="F935" s="125"/>
      <c r="G935" s="125"/>
      <c r="O935" s="125"/>
      <c r="P935" s="125"/>
      <c r="Q935" s="125"/>
      <c r="R935" s="125"/>
      <c r="S935" s="125">
        <f t="shared" si="534"/>
        <v>0</v>
      </c>
      <c r="T935" s="125">
        <f t="shared" si="528"/>
        <v>0</v>
      </c>
      <c r="U935" s="125" t="str">
        <f t="shared" si="526"/>
        <v>Bajo</v>
      </c>
      <c r="V935" s="125" t="str">
        <f t="shared" si="529"/>
        <v>Bajo</v>
      </c>
      <c r="W935" s="125"/>
      <c r="X935" s="125"/>
      <c r="Y935" s="125">
        <f t="shared" si="535"/>
        <v>0</v>
      </c>
      <c r="Z935" s="125">
        <f t="shared" si="530"/>
        <v>0</v>
      </c>
      <c r="AA935" s="125" t="str">
        <f t="shared" si="527"/>
        <v>IV</v>
      </c>
      <c r="AB935" s="125" t="str">
        <f t="shared" si="531"/>
        <v>IV</v>
      </c>
      <c r="AC935" s="125" t="str">
        <f t="shared" si="532"/>
        <v>Falta Valorar</v>
      </c>
      <c r="AD935" s="125" t="str">
        <f t="shared" si="533"/>
        <v>Falta Valorar</v>
      </c>
      <c r="AE935" s="125"/>
      <c r="AF935" s="125"/>
      <c r="AN935" s="127"/>
      <c r="AO935" s="127"/>
      <c r="AP935" s="127"/>
      <c r="AQ935" s="127"/>
      <c r="AR935" s="127"/>
      <c r="AS935" s="127"/>
      <c r="AT935" s="127"/>
      <c r="AU935" s="127"/>
      <c r="AV935" s="127"/>
      <c r="AW935" s="127"/>
      <c r="AX935" s="127"/>
      <c r="AY935" s="127"/>
      <c r="AZ935" s="127"/>
    </row>
    <row r="936" spans="1:52" s="126" customFormat="1" x14ac:dyDescent="0.25">
      <c r="A936" s="124"/>
      <c r="B936" s="125"/>
      <c r="F936" s="125"/>
      <c r="G936" s="125"/>
      <c r="O936" s="125"/>
      <c r="P936" s="125"/>
      <c r="Q936" s="125"/>
      <c r="R936" s="125"/>
      <c r="S936" s="125">
        <f t="shared" si="534"/>
        <v>0</v>
      </c>
      <c r="T936" s="125">
        <f t="shared" si="528"/>
        <v>0</v>
      </c>
      <c r="U936" s="125" t="str">
        <f t="shared" si="526"/>
        <v>Bajo</v>
      </c>
      <c r="V936" s="125" t="str">
        <f t="shared" si="529"/>
        <v>Bajo</v>
      </c>
      <c r="W936" s="125"/>
      <c r="X936" s="125"/>
      <c r="Y936" s="125">
        <f t="shared" si="535"/>
        <v>0</v>
      </c>
      <c r="Z936" s="125">
        <f t="shared" si="530"/>
        <v>0</v>
      </c>
      <c r="AA936" s="125" t="str">
        <f t="shared" si="527"/>
        <v>IV</v>
      </c>
      <c r="AB936" s="125" t="str">
        <f t="shared" si="531"/>
        <v>IV</v>
      </c>
      <c r="AC936" s="125" t="str">
        <f t="shared" si="532"/>
        <v>Falta Valorar</v>
      </c>
      <c r="AD936" s="125" t="str">
        <f t="shared" si="533"/>
        <v>Falta Valorar</v>
      </c>
      <c r="AE936" s="125"/>
      <c r="AF936" s="125"/>
      <c r="AN936" s="127"/>
      <c r="AO936" s="127"/>
      <c r="AP936" s="127"/>
      <c r="AQ936" s="127"/>
      <c r="AR936" s="127"/>
      <c r="AS936" s="127"/>
      <c r="AT936" s="127"/>
      <c r="AU936" s="127"/>
      <c r="AV936" s="127"/>
      <c r="AW936" s="127"/>
      <c r="AX936" s="127"/>
      <c r="AY936" s="127"/>
      <c r="AZ936" s="127"/>
    </row>
    <row r="937" spans="1:52" s="126" customFormat="1" x14ac:dyDescent="0.25">
      <c r="A937" s="124"/>
      <c r="B937" s="125"/>
      <c r="F937" s="125"/>
      <c r="G937" s="125"/>
      <c r="O937" s="125"/>
      <c r="P937" s="125"/>
      <c r="Q937" s="125"/>
      <c r="R937" s="125"/>
      <c r="S937" s="125">
        <f t="shared" si="534"/>
        <v>0</v>
      </c>
      <c r="T937" s="125">
        <f t="shared" si="528"/>
        <v>0</v>
      </c>
      <c r="U937" s="125" t="str">
        <f t="shared" si="526"/>
        <v>Bajo</v>
      </c>
      <c r="V937" s="125" t="str">
        <f t="shared" si="529"/>
        <v>Bajo</v>
      </c>
      <c r="W937" s="125"/>
      <c r="X937" s="125"/>
      <c r="Y937" s="125">
        <f t="shared" si="535"/>
        <v>0</v>
      </c>
      <c r="Z937" s="125">
        <f t="shared" si="530"/>
        <v>0</v>
      </c>
      <c r="AA937" s="125" t="str">
        <f t="shared" si="527"/>
        <v>IV</v>
      </c>
      <c r="AB937" s="125" t="str">
        <f t="shared" si="531"/>
        <v>IV</v>
      </c>
      <c r="AC937" s="125" t="str">
        <f t="shared" si="532"/>
        <v>Falta Valorar</v>
      </c>
      <c r="AD937" s="125" t="str">
        <f t="shared" si="533"/>
        <v>Falta Valorar</v>
      </c>
      <c r="AE937" s="125"/>
      <c r="AF937" s="125"/>
      <c r="AN937" s="127"/>
      <c r="AO937" s="127"/>
      <c r="AP937" s="127"/>
      <c r="AQ937" s="127"/>
      <c r="AR937" s="127"/>
      <c r="AS937" s="127"/>
      <c r="AT937" s="127"/>
      <c r="AU937" s="127"/>
      <c r="AV937" s="127"/>
      <c r="AW937" s="127"/>
      <c r="AX937" s="127"/>
      <c r="AY937" s="127"/>
      <c r="AZ937" s="127"/>
    </row>
    <row r="938" spans="1:52" s="126" customFormat="1" x14ac:dyDescent="0.25">
      <c r="A938" s="124"/>
      <c r="B938" s="125"/>
      <c r="F938" s="125"/>
      <c r="G938" s="125"/>
      <c r="O938" s="125"/>
      <c r="P938" s="125"/>
      <c r="Q938" s="125"/>
      <c r="R938" s="125"/>
      <c r="S938" s="125">
        <f t="shared" si="534"/>
        <v>0</v>
      </c>
      <c r="T938" s="125">
        <f t="shared" si="528"/>
        <v>0</v>
      </c>
      <c r="U938" s="125" t="str">
        <f t="shared" si="526"/>
        <v>Bajo</v>
      </c>
      <c r="V938" s="125" t="str">
        <f t="shared" si="529"/>
        <v>Bajo</v>
      </c>
      <c r="W938" s="125"/>
      <c r="X938" s="125"/>
      <c r="Y938" s="125">
        <f t="shared" si="535"/>
        <v>0</v>
      </c>
      <c r="Z938" s="125">
        <f t="shared" si="530"/>
        <v>0</v>
      </c>
      <c r="AA938" s="125" t="str">
        <f t="shared" si="527"/>
        <v>IV</v>
      </c>
      <c r="AB938" s="125" t="str">
        <f t="shared" si="531"/>
        <v>IV</v>
      </c>
      <c r="AC938" s="125" t="str">
        <f t="shared" si="532"/>
        <v>Falta Valorar</v>
      </c>
      <c r="AD938" s="125" t="str">
        <f t="shared" si="533"/>
        <v>Falta Valorar</v>
      </c>
      <c r="AE938" s="125"/>
      <c r="AF938" s="125"/>
      <c r="AN938" s="127"/>
      <c r="AO938" s="127"/>
      <c r="AP938" s="127"/>
      <c r="AQ938" s="127"/>
      <c r="AR938" s="127"/>
      <c r="AS938" s="127"/>
      <c r="AT938" s="127"/>
      <c r="AU938" s="127"/>
      <c r="AV938" s="127"/>
      <c r="AW938" s="127"/>
      <c r="AX938" s="127"/>
      <c r="AY938" s="127"/>
      <c r="AZ938" s="127"/>
    </row>
    <row r="939" spans="1:52" s="126" customFormat="1" x14ac:dyDescent="0.25">
      <c r="A939" s="124"/>
      <c r="B939" s="125"/>
      <c r="F939" s="125"/>
      <c r="G939" s="125"/>
      <c r="O939" s="125"/>
      <c r="P939" s="125"/>
      <c r="Q939" s="125"/>
      <c r="R939" s="125"/>
      <c r="S939" s="125">
        <f t="shared" si="534"/>
        <v>0</v>
      </c>
      <c r="T939" s="125">
        <f t="shared" si="528"/>
        <v>0</v>
      </c>
      <c r="U939" s="125" t="str">
        <f t="shared" si="526"/>
        <v>Bajo</v>
      </c>
      <c r="V939" s="125" t="str">
        <f t="shared" si="529"/>
        <v>Bajo</v>
      </c>
      <c r="W939" s="125"/>
      <c r="X939" s="125"/>
      <c r="Y939" s="125">
        <f t="shared" si="535"/>
        <v>0</v>
      </c>
      <c r="Z939" s="125">
        <f t="shared" si="530"/>
        <v>0</v>
      </c>
      <c r="AA939" s="125" t="str">
        <f t="shared" si="527"/>
        <v>IV</v>
      </c>
      <c r="AB939" s="125" t="str">
        <f t="shared" si="531"/>
        <v>IV</v>
      </c>
      <c r="AC939" s="125" t="str">
        <f t="shared" si="532"/>
        <v>Falta Valorar</v>
      </c>
      <c r="AD939" s="125" t="str">
        <f t="shared" si="533"/>
        <v>Falta Valorar</v>
      </c>
      <c r="AE939" s="125"/>
      <c r="AF939" s="125"/>
      <c r="AN939" s="127"/>
      <c r="AO939" s="127"/>
      <c r="AP939" s="127"/>
      <c r="AQ939" s="127"/>
      <c r="AR939" s="127"/>
      <c r="AS939" s="127"/>
      <c r="AT939" s="127"/>
      <c r="AU939" s="127"/>
      <c r="AV939" s="127"/>
      <c r="AW939" s="127"/>
      <c r="AX939" s="127"/>
      <c r="AY939" s="127"/>
      <c r="AZ939" s="127"/>
    </row>
    <row r="940" spans="1:52" s="126" customFormat="1" x14ac:dyDescent="0.25">
      <c r="A940" s="124"/>
      <c r="B940" s="125"/>
      <c r="F940" s="125"/>
      <c r="G940" s="125"/>
      <c r="O940" s="125"/>
      <c r="P940" s="125"/>
      <c r="Q940" s="125"/>
      <c r="R940" s="125"/>
      <c r="S940" s="125">
        <f t="shared" si="534"/>
        <v>0</v>
      </c>
      <c r="T940" s="125">
        <f t="shared" si="528"/>
        <v>0</v>
      </c>
      <c r="U940" s="125" t="str">
        <f t="shared" si="526"/>
        <v>Bajo</v>
      </c>
      <c r="V940" s="125" t="str">
        <f t="shared" si="529"/>
        <v>Bajo</v>
      </c>
      <c r="W940" s="125"/>
      <c r="X940" s="125"/>
      <c r="Y940" s="125">
        <f t="shared" si="535"/>
        <v>0</v>
      </c>
      <c r="Z940" s="125">
        <f t="shared" si="530"/>
        <v>0</v>
      </c>
      <c r="AA940" s="125" t="str">
        <f t="shared" si="527"/>
        <v>IV</v>
      </c>
      <c r="AB940" s="125" t="str">
        <f t="shared" si="531"/>
        <v>IV</v>
      </c>
      <c r="AC940" s="125" t="str">
        <f t="shared" si="532"/>
        <v>Falta Valorar</v>
      </c>
      <c r="AD940" s="125" t="str">
        <f t="shared" si="533"/>
        <v>Falta Valorar</v>
      </c>
      <c r="AE940" s="125"/>
      <c r="AF940" s="125"/>
      <c r="AN940" s="127"/>
      <c r="AO940" s="127"/>
      <c r="AP940" s="127"/>
      <c r="AQ940" s="127"/>
      <c r="AR940" s="127"/>
      <c r="AS940" s="127"/>
      <c r="AT940" s="127"/>
      <c r="AU940" s="127"/>
      <c r="AV940" s="127"/>
      <c r="AW940" s="127"/>
      <c r="AX940" s="127"/>
      <c r="AY940" s="127"/>
      <c r="AZ940" s="127"/>
    </row>
    <row r="941" spans="1:52" s="126" customFormat="1" x14ac:dyDescent="0.25">
      <c r="A941" s="124"/>
      <c r="B941" s="125"/>
      <c r="F941" s="125"/>
      <c r="G941" s="125"/>
      <c r="O941" s="125"/>
      <c r="P941" s="125"/>
      <c r="Q941" s="125"/>
      <c r="R941" s="125"/>
      <c r="S941" s="125">
        <f t="shared" si="534"/>
        <v>0</v>
      </c>
      <c r="T941" s="125">
        <f t="shared" si="528"/>
        <v>0</v>
      </c>
      <c r="U941" s="125" t="str">
        <f t="shared" si="526"/>
        <v>Bajo</v>
      </c>
      <c r="V941" s="125" t="str">
        <f t="shared" si="529"/>
        <v>Bajo</v>
      </c>
      <c r="W941" s="125"/>
      <c r="X941" s="125"/>
      <c r="Y941" s="125">
        <f t="shared" si="535"/>
        <v>0</v>
      </c>
      <c r="Z941" s="125">
        <f t="shared" si="530"/>
        <v>0</v>
      </c>
      <c r="AA941" s="125" t="str">
        <f t="shared" si="527"/>
        <v>IV</v>
      </c>
      <c r="AB941" s="125" t="str">
        <f t="shared" si="531"/>
        <v>IV</v>
      </c>
      <c r="AC941" s="125" t="str">
        <f t="shared" si="532"/>
        <v>Falta Valorar</v>
      </c>
      <c r="AD941" s="125" t="str">
        <f t="shared" si="533"/>
        <v>Falta Valorar</v>
      </c>
      <c r="AE941" s="125"/>
      <c r="AF941" s="125"/>
      <c r="AN941" s="127"/>
      <c r="AO941" s="127"/>
      <c r="AP941" s="127"/>
      <c r="AQ941" s="127"/>
      <c r="AR941" s="127"/>
      <c r="AS941" s="127"/>
      <c r="AT941" s="127"/>
      <c r="AU941" s="127"/>
      <c r="AV941" s="127"/>
      <c r="AW941" s="127"/>
      <c r="AX941" s="127"/>
      <c r="AY941" s="127"/>
      <c r="AZ941" s="127"/>
    </row>
    <row r="942" spans="1:52" s="126" customFormat="1" x14ac:dyDescent="0.25">
      <c r="A942" s="124"/>
      <c r="B942" s="125"/>
      <c r="F942" s="125"/>
      <c r="G942" s="125"/>
      <c r="O942" s="125"/>
      <c r="P942" s="125"/>
      <c r="Q942" s="125"/>
      <c r="R942" s="125"/>
      <c r="S942" s="125">
        <f t="shared" si="534"/>
        <v>0</v>
      </c>
      <c r="T942" s="125">
        <f t="shared" si="528"/>
        <v>0</v>
      </c>
      <c r="U942" s="125" t="str">
        <f t="shared" si="526"/>
        <v>Bajo</v>
      </c>
      <c r="V942" s="125" t="str">
        <f t="shared" si="529"/>
        <v>Bajo</v>
      </c>
      <c r="W942" s="125"/>
      <c r="X942" s="125"/>
      <c r="Y942" s="125">
        <f t="shared" si="535"/>
        <v>0</v>
      </c>
      <c r="Z942" s="125">
        <f t="shared" si="530"/>
        <v>0</v>
      </c>
      <c r="AA942" s="125" t="str">
        <f t="shared" si="527"/>
        <v>IV</v>
      </c>
      <c r="AB942" s="125" t="str">
        <f t="shared" si="531"/>
        <v>IV</v>
      </c>
      <c r="AC942" s="125" t="str">
        <f t="shared" si="532"/>
        <v>Falta Valorar</v>
      </c>
      <c r="AD942" s="125" t="str">
        <f t="shared" si="533"/>
        <v>Falta Valorar</v>
      </c>
      <c r="AE942" s="125"/>
      <c r="AF942" s="125"/>
      <c r="AN942" s="127"/>
      <c r="AO942" s="127"/>
      <c r="AP942" s="127"/>
      <c r="AQ942" s="127"/>
      <c r="AR942" s="127"/>
      <c r="AS942" s="127"/>
      <c r="AT942" s="127"/>
      <c r="AU942" s="127"/>
      <c r="AV942" s="127"/>
      <c r="AW942" s="127"/>
      <c r="AX942" s="127"/>
      <c r="AY942" s="127"/>
      <c r="AZ942" s="127"/>
    </row>
    <row r="943" spans="1:52" s="126" customFormat="1" x14ac:dyDescent="0.25">
      <c r="A943" s="124"/>
      <c r="B943" s="125"/>
      <c r="F943" s="125"/>
      <c r="G943" s="125"/>
      <c r="O943" s="125"/>
      <c r="P943" s="125"/>
      <c r="Q943" s="125"/>
      <c r="R943" s="125"/>
      <c r="S943" s="125">
        <f t="shared" si="534"/>
        <v>0</v>
      </c>
      <c r="T943" s="125">
        <f t="shared" si="528"/>
        <v>0</v>
      </c>
      <c r="U943" s="125" t="str">
        <f t="shared" si="526"/>
        <v>Bajo</v>
      </c>
      <c r="V943" s="125" t="str">
        <f t="shared" si="529"/>
        <v>Bajo</v>
      </c>
      <c r="W943" s="125"/>
      <c r="X943" s="125"/>
      <c r="Y943" s="125">
        <f t="shared" si="535"/>
        <v>0</v>
      </c>
      <c r="Z943" s="125">
        <f t="shared" si="530"/>
        <v>0</v>
      </c>
      <c r="AA943" s="125" t="str">
        <f t="shared" si="527"/>
        <v>IV</v>
      </c>
      <c r="AB943" s="125" t="str">
        <f t="shared" si="531"/>
        <v>IV</v>
      </c>
      <c r="AC943" s="125" t="str">
        <f t="shared" si="532"/>
        <v>Falta Valorar</v>
      </c>
      <c r="AD943" s="125" t="str">
        <f t="shared" si="533"/>
        <v>Falta Valorar</v>
      </c>
      <c r="AE943" s="125"/>
      <c r="AF943" s="125"/>
      <c r="AN943" s="127"/>
      <c r="AO943" s="127"/>
      <c r="AP943" s="127"/>
      <c r="AQ943" s="127"/>
      <c r="AR943" s="127"/>
      <c r="AS943" s="127"/>
      <c r="AT943" s="127"/>
      <c r="AU943" s="127"/>
      <c r="AV943" s="127"/>
      <c r="AW943" s="127"/>
      <c r="AX943" s="127"/>
      <c r="AY943" s="127"/>
      <c r="AZ943" s="127"/>
    </row>
    <row r="944" spans="1:52" s="126" customFormat="1" x14ac:dyDescent="0.25">
      <c r="A944" s="124"/>
      <c r="B944" s="125"/>
      <c r="F944" s="125"/>
      <c r="G944" s="125"/>
      <c r="O944" s="125"/>
      <c r="P944" s="125"/>
      <c r="Q944" s="125"/>
      <c r="R944" s="125"/>
      <c r="S944" s="125">
        <f t="shared" si="534"/>
        <v>0</v>
      </c>
      <c r="T944" s="125">
        <f t="shared" si="528"/>
        <v>0</v>
      </c>
      <c r="U944" s="125" t="str">
        <f t="shared" si="526"/>
        <v>Bajo</v>
      </c>
      <c r="V944" s="125" t="str">
        <f t="shared" si="529"/>
        <v>Bajo</v>
      </c>
      <c r="W944" s="125"/>
      <c r="X944" s="125"/>
      <c r="Y944" s="125">
        <f t="shared" si="535"/>
        <v>0</v>
      </c>
      <c r="Z944" s="125">
        <f t="shared" si="530"/>
        <v>0</v>
      </c>
      <c r="AA944" s="125" t="str">
        <f t="shared" si="527"/>
        <v>IV</v>
      </c>
      <c r="AB944" s="125" t="str">
        <f t="shared" si="531"/>
        <v>IV</v>
      </c>
      <c r="AC944" s="125" t="str">
        <f t="shared" si="532"/>
        <v>Falta Valorar</v>
      </c>
      <c r="AD944" s="125" t="str">
        <f t="shared" si="533"/>
        <v>Falta Valorar</v>
      </c>
      <c r="AE944" s="125"/>
      <c r="AF944" s="125"/>
      <c r="AN944" s="127"/>
      <c r="AO944" s="127"/>
      <c r="AP944" s="127"/>
      <c r="AQ944" s="127"/>
      <c r="AR944" s="127"/>
      <c r="AS944" s="127"/>
      <c r="AT944" s="127"/>
      <c r="AU944" s="127"/>
      <c r="AV944" s="127"/>
      <c r="AW944" s="127"/>
      <c r="AX944" s="127"/>
      <c r="AY944" s="127"/>
      <c r="AZ944" s="127"/>
    </row>
    <row r="945" spans="1:52" s="126" customFormat="1" x14ac:dyDescent="0.25">
      <c r="A945" s="124"/>
      <c r="B945" s="125"/>
      <c r="F945" s="125"/>
      <c r="G945" s="125"/>
      <c r="O945" s="125"/>
      <c r="P945" s="125"/>
      <c r="Q945" s="125"/>
      <c r="R945" s="125"/>
      <c r="S945" s="125">
        <f t="shared" si="534"/>
        <v>0</v>
      </c>
      <c r="T945" s="125">
        <f t="shared" si="528"/>
        <v>0</v>
      </c>
      <c r="U945" s="125" t="str">
        <f t="shared" si="526"/>
        <v>Bajo</v>
      </c>
      <c r="V945" s="125" t="str">
        <f t="shared" si="529"/>
        <v>Bajo</v>
      </c>
      <c r="W945" s="125"/>
      <c r="X945" s="125"/>
      <c r="Y945" s="125">
        <f t="shared" si="535"/>
        <v>0</v>
      </c>
      <c r="Z945" s="125">
        <f t="shared" si="530"/>
        <v>0</v>
      </c>
      <c r="AA945" s="125" t="str">
        <f t="shared" si="527"/>
        <v>IV</v>
      </c>
      <c r="AB945" s="125" t="str">
        <f t="shared" si="531"/>
        <v>IV</v>
      </c>
      <c r="AC945" s="125" t="str">
        <f t="shared" si="532"/>
        <v>Falta Valorar</v>
      </c>
      <c r="AD945" s="125" t="str">
        <f t="shared" si="533"/>
        <v>Falta Valorar</v>
      </c>
      <c r="AE945" s="125"/>
      <c r="AF945" s="125"/>
      <c r="AN945" s="127"/>
      <c r="AO945" s="127"/>
      <c r="AP945" s="127"/>
      <c r="AQ945" s="127"/>
      <c r="AR945" s="127"/>
      <c r="AS945" s="127"/>
      <c r="AT945" s="127"/>
      <c r="AU945" s="127"/>
      <c r="AV945" s="127"/>
      <c r="AW945" s="127"/>
      <c r="AX945" s="127"/>
      <c r="AY945" s="127"/>
      <c r="AZ945" s="127"/>
    </row>
    <row r="946" spans="1:52" s="126" customFormat="1" x14ac:dyDescent="0.25">
      <c r="A946" s="124"/>
      <c r="B946" s="125"/>
      <c r="F946" s="125"/>
      <c r="G946" s="125"/>
      <c r="O946" s="125"/>
      <c r="P946" s="125"/>
      <c r="Q946" s="125"/>
      <c r="R946" s="125"/>
      <c r="S946" s="125">
        <f t="shared" si="534"/>
        <v>0</v>
      </c>
      <c r="T946" s="125">
        <f t="shared" si="528"/>
        <v>0</v>
      </c>
      <c r="U946" s="125" t="str">
        <f t="shared" si="526"/>
        <v>Bajo</v>
      </c>
      <c r="V946" s="125" t="str">
        <f t="shared" si="529"/>
        <v>Bajo</v>
      </c>
      <c r="W946" s="125"/>
      <c r="X946" s="125"/>
      <c r="Y946" s="125">
        <f t="shared" si="535"/>
        <v>0</v>
      </c>
      <c r="Z946" s="125">
        <f t="shared" si="530"/>
        <v>0</v>
      </c>
      <c r="AA946" s="125" t="str">
        <f t="shared" si="527"/>
        <v>IV</v>
      </c>
      <c r="AB946" s="125" t="str">
        <f t="shared" si="531"/>
        <v>IV</v>
      </c>
      <c r="AC946" s="125" t="str">
        <f t="shared" si="532"/>
        <v>Falta Valorar</v>
      </c>
      <c r="AD946" s="125" t="str">
        <f t="shared" si="533"/>
        <v>Falta Valorar</v>
      </c>
      <c r="AE946" s="125"/>
      <c r="AF946" s="125"/>
      <c r="AN946" s="127"/>
      <c r="AO946" s="127"/>
      <c r="AP946" s="127"/>
      <c r="AQ946" s="127"/>
      <c r="AR946" s="127"/>
      <c r="AS946" s="127"/>
      <c r="AT946" s="127"/>
      <c r="AU946" s="127"/>
      <c r="AV946" s="127"/>
      <c r="AW946" s="127"/>
      <c r="AX946" s="127"/>
      <c r="AY946" s="127"/>
      <c r="AZ946" s="127"/>
    </row>
    <row r="947" spans="1:52" s="126" customFormat="1" x14ac:dyDescent="0.25">
      <c r="A947" s="124"/>
      <c r="B947" s="125"/>
      <c r="F947" s="125"/>
      <c r="G947" s="125"/>
      <c r="O947" s="125"/>
      <c r="P947" s="125"/>
      <c r="Q947" s="125"/>
      <c r="R947" s="125"/>
      <c r="S947" s="125">
        <f t="shared" si="534"/>
        <v>0</v>
      </c>
      <c r="T947" s="125">
        <f t="shared" si="528"/>
        <v>0</v>
      </c>
      <c r="U947" s="125" t="str">
        <f t="shared" si="526"/>
        <v>Bajo</v>
      </c>
      <c r="V947" s="125" t="str">
        <f t="shared" si="529"/>
        <v>Bajo</v>
      </c>
      <c r="W947" s="125"/>
      <c r="X947" s="125"/>
      <c r="Y947" s="125">
        <f t="shared" si="535"/>
        <v>0</v>
      </c>
      <c r="Z947" s="125">
        <f t="shared" si="530"/>
        <v>0</v>
      </c>
      <c r="AA947" s="125" t="str">
        <f t="shared" si="527"/>
        <v>IV</v>
      </c>
      <c r="AB947" s="125" t="str">
        <f t="shared" si="531"/>
        <v>IV</v>
      </c>
      <c r="AC947" s="125" t="str">
        <f t="shared" si="532"/>
        <v>Falta Valorar</v>
      </c>
      <c r="AD947" s="125" t="str">
        <f t="shared" si="533"/>
        <v>Falta Valorar</v>
      </c>
      <c r="AE947" s="125"/>
      <c r="AF947" s="125"/>
      <c r="AN947" s="127"/>
      <c r="AO947" s="127"/>
      <c r="AP947" s="127"/>
      <c r="AQ947" s="127"/>
      <c r="AR947" s="127"/>
      <c r="AS947" s="127"/>
      <c r="AT947" s="127"/>
      <c r="AU947" s="127"/>
      <c r="AV947" s="127"/>
      <c r="AW947" s="127"/>
      <c r="AX947" s="127"/>
      <c r="AY947" s="127"/>
      <c r="AZ947" s="127"/>
    </row>
    <row r="948" spans="1:52" s="126" customFormat="1" x14ac:dyDescent="0.25">
      <c r="A948" s="124"/>
      <c r="B948" s="125"/>
      <c r="F948" s="125"/>
      <c r="G948" s="125"/>
      <c r="O948" s="125"/>
      <c r="P948" s="125"/>
      <c r="Q948" s="125"/>
      <c r="R948" s="125"/>
      <c r="S948" s="125">
        <f t="shared" si="534"/>
        <v>0</v>
      </c>
      <c r="T948" s="125">
        <f t="shared" si="528"/>
        <v>0</v>
      </c>
      <c r="U948" s="125" t="str">
        <f t="shared" si="526"/>
        <v>Bajo</v>
      </c>
      <c r="V948" s="125" t="str">
        <f t="shared" si="529"/>
        <v>Bajo</v>
      </c>
      <c r="W948" s="125"/>
      <c r="X948" s="125"/>
      <c r="Y948" s="125">
        <f t="shared" si="535"/>
        <v>0</v>
      </c>
      <c r="Z948" s="125">
        <f t="shared" si="530"/>
        <v>0</v>
      </c>
      <c r="AA948" s="125" t="str">
        <f t="shared" si="527"/>
        <v>IV</v>
      </c>
      <c r="AB948" s="125" t="str">
        <f t="shared" si="531"/>
        <v>IV</v>
      </c>
      <c r="AC948" s="125" t="str">
        <f t="shared" si="532"/>
        <v>Falta Valorar</v>
      </c>
      <c r="AD948" s="125" t="str">
        <f t="shared" si="533"/>
        <v>Falta Valorar</v>
      </c>
      <c r="AE948" s="125"/>
      <c r="AF948" s="125"/>
      <c r="AN948" s="127"/>
      <c r="AO948" s="127"/>
      <c r="AP948" s="127"/>
      <c r="AQ948" s="127"/>
      <c r="AR948" s="127"/>
      <c r="AS948" s="127"/>
      <c r="AT948" s="127"/>
      <c r="AU948" s="127"/>
      <c r="AV948" s="127"/>
      <c r="AW948" s="127"/>
      <c r="AX948" s="127"/>
      <c r="AY948" s="127"/>
      <c r="AZ948" s="127"/>
    </row>
    <row r="949" spans="1:52" s="126" customFormat="1" x14ac:dyDescent="0.25">
      <c r="A949" s="124"/>
      <c r="B949" s="125"/>
      <c r="F949" s="125"/>
      <c r="G949" s="125"/>
      <c r="O949" s="125"/>
      <c r="P949" s="125"/>
      <c r="Q949" s="125"/>
      <c r="R949" s="125"/>
      <c r="S949" s="125">
        <f t="shared" si="534"/>
        <v>0</v>
      </c>
      <c r="T949" s="125">
        <f t="shared" si="528"/>
        <v>0</v>
      </c>
      <c r="U949" s="125" t="str">
        <f t="shared" si="526"/>
        <v>Bajo</v>
      </c>
      <c r="V949" s="125" t="str">
        <f t="shared" si="529"/>
        <v>Bajo</v>
      </c>
      <c r="W949" s="125"/>
      <c r="X949" s="125"/>
      <c r="Y949" s="125">
        <f t="shared" si="535"/>
        <v>0</v>
      </c>
      <c r="Z949" s="125">
        <f t="shared" si="530"/>
        <v>0</v>
      </c>
      <c r="AA949" s="125" t="str">
        <f t="shared" si="527"/>
        <v>IV</v>
      </c>
      <c r="AB949" s="125" t="str">
        <f t="shared" si="531"/>
        <v>IV</v>
      </c>
      <c r="AC949" s="125" t="str">
        <f t="shared" si="532"/>
        <v>Falta Valorar</v>
      </c>
      <c r="AD949" s="125" t="str">
        <f t="shared" si="533"/>
        <v>Falta Valorar</v>
      </c>
      <c r="AE949" s="125"/>
      <c r="AF949" s="125"/>
      <c r="AN949" s="127"/>
      <c r="AO949" s="127"/>
      <c r="AP949" s="127"/>
      <c r="AQ949" s="127"/>
      <c r="AR949" s="127"/>
      <c r="AS949" s="127"/>
      <c r="AT949" s="127"/>
      <c r="AU949" s="127"/>
      <c r="AV949" s="127"/>
      <c r="AW949" s="127"/>
      <c r="AX949" s="127"/>
      <c r="AY949" s="127"/>
      <c r="AZ949" s="127"/>
    </row>
    <row r="950" spans="1:52" s="126" customFormat="1" x14ac:dyDescent="0.25">
      <c r="A950" s="124"/>
      <c r="B950" s="125"/>
      <c r="F950" s="125"/>
      <c r="G950" s="125"/>
      <c r="O950" s="125"/>
      <c r="P950" s="125"/>
      <c r="Q950" s="125"/>
      <c r="R950" s="125"/>
      <c r="S950" s="125">
        <f t="shared" si="534"/>
        <v>0</v>
      </c>
      <c r="T950" s="125">
        <f t="shared" si="528"/>
        <v>0</v>
      </c>
      <c r="U950" s="125" t="str">
        <f t="shared" si="526"/>
        <v>Bajo</v>
      </c>
      <c r="V950" s="125" t="str">
        <f t="shared" si="529"/>
        <v>Bajo</v>
      </c>
      <c r="W950" s="125"/>
      <c r="X950" s="125"/>
      <c r="Y950" s="125">
        <f t="shared" si="535"/>
        <v>0</v>
      </c>
      <c r="Z950" s="125">
        <f t="shared" si="530"/>
        <v>0</v>
      </c>
      <c r="AA950" s="125" t="str">
        <f t="shared" si="527"/>
        <v>IV</v>
      </c>
      <c r="AB950" s="125" t="str">
        <f t="shared" si="531"/>
        <v>IV</v>
      </c>
      <c r="AC950" s="125" t="str">
        <f t="shared" si="532"/>
        <v>Falta Valorar</v>
      </c>
      <c r="AD950" s="125" t="str">
        <f t="shared" si="533"/>
        <v>Falta Valorar</v>
      </c>
      <c r="AE950" s="125"/>
      <c r="AF950" s="125"/>
      <c r="AN950" s="127"/>
      <c r="AO950" s="127"/>
      <c r="AP950" s="127"/>
      <c r="AQ950" s="127"/>
      <c r="AR950" s="127"/>
      <c r="AS950" s="127"/>
      <c r="AT950" s="127"/>
      <c r="AU950" s="127"/>
      <c r="AV950" s="127"/>
      <c r="AW950" s="127"/>
      <c r="AX950" s="127"/>
      <c r="AY950" s="127"/>
      <c r="AZ950" s="127"/>
    </row>
    <row r="951" spans="1:52" s="126" customFormat="1" x14ac:dyDescent="0.25">
      <c r="A951" s="124"/>
      <c r="B951" s="125"/>
      <c r="F951" s="125"/>
      <c r="G951" s="125"/>
      <c r="O951" s="125"/>
      <c r="P951" s="125"/>
      <c r="Q951" s="125"/>
      <c r="R951" s="125"/>
      <c r="S951" s="125">
        <f t="shared" si="534"/>
        <v>0</v>
      </c>
      <c r="T951" s="125">
        <f t="shared" si="528"/>
        <v>0</v>
      </c>
      <c r="U951" s="125" t="str">
        <f t="shared" si="526"/>
        <v>Bajo</v>
      </c>
      <c r="V951" s="125" t="str">
        <f t="shared" si="529"/>
        <v>Bajo</v>
      </c>
      <c r="W951" s="125"/>
      <c r="X951" s="125"/>
      <c r="Y951" s="125">
        <f t="shared" si="535"/>
        <v>0</v>
      </c>
      <c r="Z951" s="125">
        <f t="shared" si="530"/>
        <v>0</v>
      </c>
      <c r="AA951" s="125" t="str">
        <f t="shared" si="527"/>
        <v>IV</v>
      </c>
      <c r="AB951" s="125" t="str">
        <f t="shared" si="531"/>
        <v>IV</v>
      </c>
      <c r="AC951" s="125" t="str">
        <f t="shared" si="532"/>
        <v>Falta Valorar</v>
      </c>
      <c r="AD951" s="125" t="str">
        <f t="shared" si="533"/>
        <v>Falta Valorar</v>
      </c>
      <c r="AE951" s="125"/>
      <c r="AF951" s="125"/>
      <c r="AN951" s="127"/>
      <c r="AO951" s="127"/>
      <c r="AP951" s="127"/>
      <c r="AQ951" s="127"/>
      <c r="AR951" s="127"/>
      <c r="AS951" s="127"/>
      <c r="AT951" s="127"/>
      <c r="AU951" s="127"/>
      <c r="AV951" s="127"/>
      <c r="AW951" s="127"/>
      <c r="AX951" s="127"/>
      <c r="AY951" s="127"/>
      <c r="AZ951" s="127"/>
    </row>
    <row r="952" spans="1:52" s="126" customFormat="1" x14ac:dyDescent="0.25">
      <c r="A952" s="124"/>
      <c r="B952" s="125"/>
      <c r="F952" s="125"/>
      <c r="G952" s="125"/>
      <c r="O952" s="125"/>
      <c r="P952" s="125"/>
      <c r="Q952" s="125"/>
      <c r="R952" s="125"/>
      <c r="S952" s="125">
        <f t="shared" si="534"/>
        <v>0</v>
      </c>
      <c r="T952" s="125">
        <f t="shared" si="528"/>
        <v>0</v>
      </c>
      <c r="U952" s="125" t="str">
        <f t="shared" si="526"/>
        <v>Bajo</v>
      </c>
      <c r="V952" s="125" t="str">
        <f t="shared" si="529"/>
        <v>Bajo</v>
      </c>
      <c r="W952" s="125"/>
      <c r="X952" s="125"/>
      <c r="Y952" s="125">
        <f t="shared" si="535"/>
        <v>0</v>
      </c>
      <c r="Z952" s="125">
        <f t="shared" si="530"/>
        <v>0</v>
      </c>
      <c r="AA952" s="125" t="str">
        <f t="shared" si="527"/>
        <v>IV</v>
      </c>
      <c r="AB952" s="125" t="str">
        <f t="shared" si="531"/>
        <v>IV</v>
      </c>
      <c r="AC952" s="125" t="str">
        <f t="shared" si="532"/>
        <v>Falta Valorar</v>
      </c>
      <c r="AD952" s="125" t="str">
        <f t="shared" si="533"/>
        <v>Falta Valorar</v>
      </c>
      <c r="AE952" s="125"/>
      <c r="AF952" s="125"/>
      <c r="AN952" s="127"/>
      <c r="AO952" s="127"/>
      <c r="AP952" s="127"/>
      <c r="AQ952" s="127"/>
      <c r="AR952" s="127"/>
      <c r="AS952" s="127"/>
      <c r="AT952" s="127"/>
      <c r="AU952" s="127"/>
      <c r="AV952" s="127"/>
      <c r="AW952" s="127"/>
      <c r="AX952" s="127"/>
      <c r="AY952" s="127"/>
      <c r="AZ952" s="127"/>
    </row>
    <row r="953" spans="1:52" s="126" customFormat="1" x14ac:dyDescent="0.25">
      <c r="A953" s="124"/>
      <c r="B953" s="125"/>
      <c r="F953" s="125"/>
      <c r="G953" s="125"/>
      <c r="O953" s="125"/>
      <c r="P953" s="125"/>
      <c r="Q953" s="125"/>
      <c r="R953" s="125"/>
      <c r="S953" s="125">
        <f t="shared" si="534"/>
        <v>0</v>
      </c>
      <c r="T953" s="125">
        <f t="shared" si="528"/>
        <v>0</v>
      </c>
      <c r="U953" s="125" t="str">
        <f t="shared" si="526"/>
        <v>Bajo</v>
      </c>
      <c r="V953" s="125" t="str">
        <f t="shared" si="529"/>
        <v>Bajo</v>
      </c>
      <c r="W953" s="125"/>
      <c r="X953" s="125"/>
      <c r="Y953" s="125">
        <f t="shared" si="535"/>
        <v>0</v>
      </c>
      <c r="Z953" s="125">
        <f t="shared" si="530"/>
        <v>0</v>
      </c>
      <c r="AA953" s="125" t="str">
        <f t="shared" si="527"/>
        <v>IV</v>
      </c>
      <c r="AB953" s="125" t="str">
        <f t="shared" si="531"/>
        <v>IV</v>
      </c>
      <c r="AC953" s="125" t="str">
        <f t="shared" si="532"/>
        <v>Falta Valorar</v>
      </c>
      <c r="AD953" s="125" t="str">
        <f t="shared" si="533"/>
        <v>Falta Valorar</v>
      </c>
      <c r="AE953" s="125"/>
      <c r="AF953" s="125"/>
      <c r="AN953" s="127"/>
      <c r="AO953" s="127"/>
      <c r="AP953" s="127"/>
      <c r="AQ953" s="127"/>
      <c r="AR953" s="127"/>
      <c r="AS953" s="127"/>
      <c r="AT953" s="127"/>
      <c r="AU953" s="127"/>
      <c r="AV953" s="127"/>
      <c r="AW953" s="127"/>
      <c r="AX953" s="127"/>
      <c r="AY953" s="127"/>
      <c r="AZ953" s="127"/>
    </row>
    <row r="954" spans="1:52" s="126" customFormat="1" x14ac:dyDescent="0.25">
      <c r="A954" s="124"/>
      <c r="B954" s="125"/>
      <c r="F954" s="125"/>
      <c r="G954" s="125"/>
      <c r="O954" s="125"/>
      <c r="P954" s="125"/>
      <c r="Q954" s="125"/>
      <c r="R954" s="125"/>
      <c r="S954" s="125">
        <f t="shared" si="534"/>
        <v>0</v>
      </c>
      <c r="T954" s="125">
        <f t="shared" si="528"/>
        <v>0</v>
      </c>
      <c r="U954" s="125" t="str">
        <f t="shared" si="526"/>
        <v>Bajo</v>
      </c>
      <c r="V954" s="125" t="str">
        <f t="shared" si="529"/>
        <v>Bajo</v>
      </c>
      <c r="W954" s="125"/>
      <c r="X954" s="125"/>
      <c r="Y954" s="125">
        <f t="shared" si="535"/>
        <v>0</v>
      </c>
      <c r="Z954" s="125">
        <f t="shared" si="530"/>
        <v>0</v>
      </c>
      <c r="AA954" s="125" t="str">
        <f t="shared" si="527"/>
        <v>IV</v>
      </c>
      <c r="AB954" s="125" t="str">
        <f t="shared" si="531"/>
        <v>IV</v>
      </c>
      <c r="AC954" s="125" t="str">
        <f t="shared" si="532"/>
        <v>Falta Valorar</v>
      </c>
      <c r="AD954" s="125" t="str">
        <f t="shared" si="533"/>
        <v>Falta Valorar</v>
      </c>
      <c r="AE954" s="125"/>
      <c r="AF954" s="125"/>
      <c r="AN954" s="127"/>
      <c r="AO954" s="127"/>
      <c r="AP954" s="127"/>
      <c r="AQ954" s="127"/>
      <c r="AR954" s="127"/>
      <c r="AS954" s="127"/>
      <c r="AT954" s="127"/>
      <c r="AU954" s="127"/>
      <c r="AV954" s="127"/>
      <c r="AW954" s="127"/>
      <c r="AX954" s="127"/>
      <c r="AY954" s="127"/>
      <c r="AZ954" s="127"/>
    </row>
    <row r="955" spans="1:52" s="126" customFormat="1" x14ac:dyDescent="0.25">
      <c r="A955" s="124"/>
      <c r="B955" s="125"/>
      <c r="F955" s="125"/>
      <c r="G955" s="125"/>
      <c r="O955" s="125"/>
      <c r="P955" s="125"/>
      <c r="Q955" s="125"/>
      <c r="R955" s="125"/>
      <c r="S955" s="125">
        <f t="shared" si="534"/>
        <v>0</v>
      </c>
      <c r="T955" s="125">
        <f t="shared" si="528"/>
        <v>0</v>
      </c>
      <c r="U955" s="125" t="str">
        <f t="shared" si="526"/>
        <v>Bajo</v>
      </c>
      <c r="V955" s="125" t="str">
        <f t="shared" si="529"/>
        <v>Bajo</v>
      </c>
      <c r="W955" s="125"/>
      <c r="X955" s="125"/>
      <c r="Y955" s="125">
        <f t="shared" si="535"/>
        <v>0</v>
      </c>
      <c r="Z955" s="125">
        <f t="shared" si="530"/>
        <v>0</v>
      </c>
      <c r="AA955" s="125" t="str">
        <f t="shared" si="527"/>
        <v>IV</v>
      </c>
      <c r="AB955" s="125" t="str">
        <f t="shared" si="531"/>
        <v>IV</v>
      </c>
      <c r="AC955" s="125" t="str">
        <f t="shared" si="532"/>
        <v>Falta Valorar</v>
      </c>
      <c r="AD955" s="125" t="str">
        <f t="shared" si="533"/>
        <v>Falta Valorar</v>
      </c>
      <c r="AE955" s="125"/>
      <c r="AF955" s="125"/>
      <c r="AN955" s="127"/>
      <c r="AO955" s="127"/>
      <c r="AP955" s="127"/>
      <c r="AQ955" s="127"/>
      <c r="AR955" s="127"/>
      <c r="AS955" s="127"/>
      <c r="AT955" s="127"/>
      <c r="AU955" s="127"/>
      <c r="AV955" s="127"/>
      <c r="AW955" s="127"/>
      <c r="AX955" s="127"/>
      <c r="AY955" s="127"/>
      <c r="AZ955" s="127"/>
    </row>
    <row r="956" spans="1:52" s="126" customFormat="1" x14ac:dyDescent="0.25">
      <c r="A956" s="124"/>
      <c r="B956" s="125"/>
      <c r="F956" s="125"/>
      <c r="G956" s="125"/>
      <c r="O956" s="125"/>
      <c r="P956" s="125"/>
      <c r="Q956" s="125"/>
      <c r="R956" s="125"/>
      <c r="S956" s="125">
        <f t="shared" si="534"/>
        <v>0</v>
      </c>
      <c r="T956" s="125">
        <f t="shared" si="528"/>
        <v>0</v>
      </c>
      <c r="U956" s="125" t="str">
        <f t="shared" si="526"/>
        <v>Bajo</v>
      </c>
      <c r="V956" s="125" t="str">
        <f t="shared" si="529"/>
        <v>Bajo</v>
      </c>
      <c r="W956" s="125"/>
      <c r="X956" s="125"/>
      <c r="Y956" s="125">
        <f t="shared" si="535"/>
        <v>0</v>
      </c>
      <c r="Z956" s="125">
        <f t="shared" si="530"/>
        <v>0</v>
      </c>
      <c r="AA956" s="125" t="str">
        <f t="shared" si="527"/>
        <v>IV</v>
      </c>
      <c r="AB956" s="125" t="str">
        <f t="shared" si="531"/>
        <v>IV</v>
      </c>
      <c r="AC956" s="125" t="str">
        <f t="shared" si="532"/>
        <v>Falta Valorar</v>
      </c>
      <c r="AD956" s="125" t="str">
        <f t="shared" si="533"/>
        <v>Falta Valorar</v>
      </c>
      <c r="AE956" s="125"/>
      <c r="AF956" s="125"/>
      <c r="AN956" s="127"/>
      <c r="AO956" s="127"/>
      <c r="AP956" s="127"/>
      <c r="AQ956" s="127"/>
      <c r="AR956" s="127"/>
      <c r="AS956" s="127"/>
      <c r="AT956" s="127"/>
      <c r="AU956" s="127"/>
      <c r="AV956" s="127"/>
      <c r="AW956" s="127"/>
      <c r="AX956" s="127"/>
      <c r="AY956" s="127"/>
      <c r="AZ956" s="127"/>
    </row>
    <row r="957" spans="1:52" s="126" customFormat="1" x14ac:dyDescent="0.25">
      <c r="A957" s="124"/>
      <c r="B957" s="125"/>
      <c r="F957" s="125"/>
      <c r="G957" s="125"/>
      <c r="O957" s="125"/>
      <c r="P957" s="125"/>
      <c r="Q957" s="125"/>
      <c r="R957" s="125"/>
      <c r="S957" s="125">
        <f t="shared" si="534"/>
        <v>0</v>
      </c>
      <c r="T957" s="125">
        <f t="shared" si="528"/>
        <v>0</v>
      </c>
      <c r="U957" s="125" t="str">
        <f t="shared" si="526"/>
        <v>Bajo</v>
      </c>
      <c r="V957" s="125" t="str">
        <f t="shared" si="529"/>
        <v>Bajo</v>
      </c>
      <c r="W957" s="125"/>
      <c r="X957" s="125"/>
      <c r="Y957" s="125">
        <f t="shared" si="535"/>
        <v>0</v>
      </c>
      <c r="Z957" s="125">
        <f t="shared" si="530"/>
        <v>0</v>
      </c>
      <c r="AA957" s="125" t="str">
        <f t="shared" si="527"/>
        <v>IV</v>
      </c>
      <c r="AB957" s="125" t="str">
        <f t="shared" si="531"/>
        <v>IV</v>
      </c>
      <c r="AC957" s="125" t="str">
        <f t="shared" si="532"/>
        <v>Falta Valorar</v>
      </c>
      <c r="AD957" s="125" t="str">
        <f t="shared" si="533"/>
        <v>Falta Valorar</v>
      </c>
      <c r="AE957" s="125"/>
      <c r="AF957" s="125"/>
      <c r="AN957" s="127"/>
      <c r="AO957" s="127"/>
      <c r="AP957" s="127"/>
      <c r="AQ957" s="127"/>
      <c r="AR957" s="127"/>
      <c r="AS957" s="127"/>
      <c r="AT957" s="127"/>
      <c r="AU957" s="127"/>
      <c r="AV957" s="127"/>
      <c r="AW957" s="127"/>
      <c r="AX957" s="127"/>
      <c r="AY957" s="127"/>
      <c r="AZ957" s="127"/>
    </row>
    <row r="958" spans="1:52" s="126" customFormat="1" x14ac:dyDescent="0.25">
      <c r="A958" s="124"/>
      <c r="B958" s="125"/>
      <c r="F958" s="125"/>
      <c r="G958" s="125"/>
      <c r="O958" s="125"/>
      <c r="P958" s="125"/>
      <c r="Q958" s="125"/>
      <c r="R958" s="125"/>
      <c r="S958" s="125">
        <f t="shared" si="534"/>
        <v>0</v>
      </c>
      <c r="T958" s="125">
        <f t="shared" si="528"/>
        <v>0</v>
      </c>
      <c r="U958" s="125" t="str">
        <f t="shared" si="526"/>
        <v>Bajo</v>
      </c>
      <c r="V958" s="125" t="str">
        <f t="shared" si="529"/>
        <v>Bajo</v>
      </c>
      <c r="W958" s="125"/>
      <c r="X958" s="125"/>
      <c r="Y958" s="125">
        <f t="shared" si="535"/>
        <v>0</v>
      </c>
      <c r="Z958" s="125">
        <f t="shared" si="530"/>
        <v>0</v>
      </c>
      <c r="AA958" s="125" t="str">
        <f t="shared" si="527"/>
        <v>IV</v>
      </c>
      <c r="AB958" s="125" t="str">
        <f t="shared" si="531"/>
        <v>IV</v>
      </c>
      <c r="AC958" s="125" t="str">
        <f t="shared" si="532"/>
        <v>Falta Valorar</v>
      </c>
      <c r="AD958" s="125" t="str">
        <f t="shared" si="533"/>
        <v>Falta Valorar</v>
      </c>
      <c r="AE958" s="125"/>
      <c r="AF958" s="125"/>
      <c r="AN958" s="127"/>
      <c r="AO958" s="127"/>
      <c r="AP958" s="127"/>
      <c r="AQ958" s="127"/>
      <c r="AR958" s="127"/>
      <c r="AS958" s="127"/>
      <c r="AT958" s="127"/>
      <c r="AU958" s="127"/>
      <c r="AV958" s="127"/>
      <c r="AW958" s="127"/>
      <c r="AX958" s="127"/>
      <c r="AY958" s="127"/>
      <c r="AZ958" s="127"/>
    </row>
    <row r="959" spans="1:52" s="126" customFormat="1" x14ac:dyDescent="0.25">
      <c r="A959" s="124"/>
      <c r="B959" s="125"/>
      <c r="F959" s="125"/>
      <c r="G959" s="125"/>
      <c r="O959" s="125"/>
      <c r="P959" s="125"/>
      <c r="Q959" s="125"/>
      <c r="R959" s="125"/>
      <c r="S959" s="125">
        <f t="shared" si="534"/>
        <v>0</v>
      </c>
      <c r="T959" s="125">
        <f t="shared" si="528"/>
        <v>0</v>
      </c>
      <c r="U959" s="125" t="str">
        <f t="shared" ref="U959:U1022" si="536">IF(S959&gt;=24,"Muy Alto",IF(S959&gt;=10,"Alto",IF(S959&gt;=6,"Medio",IF(S959&gt;=0,"Bajo"))))</f>
        <v>Bajo</v>
      </c>
      <c r="V959" s="125" t="str">
        <f t="shared" si="529"/>
        <v>Bajo</v>
      </c>
      <c r="W959" s="125"/>
      <c r="X959" s="125"/>
      <c r="Y959" s="125">
        <f t="shared" si="535"/>
        <v>0</v>
      </c>
      <c r="Z959" s="125">
        <f t="shared" si="530"/>
        <v>0</v>
      </c>
      <c r="AA959" s="125" t="str">
        <f t="shared" ref="AA959:AA1022" si="537">IF(Y959&gt;=600,"I",IF(Y959&gt;=150,"II",IF(Y959&gt;=40,"III",IF(Y959&gt;=0,"IV"))))</f>
        <v>IV</v>
      </c>
      <c r="AB959" s="125" t="str">
        <f t="shared" si="531"/>
        <v>IV</v>
      </c>
      <c r="AC959" s="125" t="str">
        <f t="shared" si="532"/>
        <v>Falta Valorar</v>
      </c>
      <c r="AD959" s="125" t="str">
        <f t="shared" si="533"/>
        <v>Falta Valorar</v>
      </c>
      <c r="AE959" s="125"/>
      <c r="AF959" s="125"/>
      <c r="AN959" s="127"/>
      <c r="AO959" s="127"/>
      <c r="AP959" s="127"/>
      <c r="AQ959" s="127"/>
      <c r="AR959" s="127"/>
      <c r="AS959" s="127"/>
      <c r="AT959" s="127"/>
      <c r="AU959" s="127"/>
      <c r="AV959" s="127"/>
      <c r="AW959" s="127"/>
      <c r="AX959" s="127"/>
      <c r="AY959" s="127"/>
      <c r="AZ959" s="127"/>
    </row>
    <row r="960" spans="1:52" s="126" customFormat="1" x14ac:dyDescent="0.25">
      <c r="A960" s="124"/>
      <c r="B960" s="125"/>
      <c r="F960" s="125"/>
      <c r="G960" s="125"/>
      <c r="O960" s="125"/>
      <c r="P960" s="125"/>
      <c r="Q960" s="125"/>
      <c r="R960" s="125"/>
      <c r="S960" s="125">
        <f t="shared" si="534"/>
        <v>0</v>
      </c>
      <c r="T960" s="125">
        <f t="shared" si="528"/>
        <v>0</v>
      </c>
      <c r="U960" s="125" t="str">
        <f t="shared" si="536"/>
        <v>Bajo</v>
      </c>
      <c r="V960" s="125" t="str">
        <f t="shared" si="529"/>
        <v>Bajo</v>
      </c>
      <c r="W960" s="125"/>
      <c r="X960" s="125"/>
      <c r="Y960" s="125">
        <f t="shared" si="535"/>
        <v>0</v>
      </c>
      <c r="Z960" s="125">
        <f t="shared" si="530"/>
        <v>0</v>
      </c>
      <c r="AA960" s="125" t="str">
        <f t="shared" si="537"/>
        <v>IV</v>
      </c>
      <c r="AB960" s="125" t="str">
        <f t="shared" si="531"/>
        <v>IV</v>
      </c>
      <c r="AC960" s="125" t="str">
        <f t="shared" si="532"/>
        <v>Falta Valorar</v>
      </c>
      <c r="AD960" s="125" t="str">
        <f t="shared" si="533"/>
        <v>Falta Valorar</v>
      </c>
      <c r="AE960" s="125"/>
      <c r="AF960" s="125"/>
      <c r="AN960" s="127"/>
      <c r="AO960" s="127"/>
      <c r="AP960" s="127"/>
      <c r="AQ960" s="127"/>
      <c r="AR960" s="127"/>
      <c r="AS960" s="127"/>
      <c r="AT960" s="127"/>
      <c r="AU960" s="127"/>
      <c r="AV960" s="127"/>
      <c r="AW960" s="127"/>
      <c r="AX960" s="127"/>
      <c r="AY960" s="127"/>
      <c r="AZ960" s="127"/>
    </row>
    <row r="961" spans="1:52" s="126" customFormat="1" x14ac:dyDescent="0.25">
      <c r="A961" s="124"/>
      <c r="B961" s="125"/>
      <c r="F961" s="125"/>
      <c r="G961" s="125"/>
      <c r="O961" s="125"/>
      <c r="P961" s="125"/>
      <c r="Q961" s="125"/>
      <c r="R961" s="125"/>
      <c r="S961" s="125">
        <f t="shared" si="534"/>
        <v>0</v>
      </c>
      <c r="T961" s="125">
        <f t="shared" si="528"/>
        <v>0</v>
      </c>
      <c r="U961" s="125" t="str">
        <f t="shared" si="536"/>
        <v>Bajo</v>
      </c>
      <c r="V961" s="125" t="str">
        <f t="shared" si="529"/>
        <v>Bajo</v>
      </c>
      <c r="W961" s="125"/>
      <c r="X961" s="125"/>
      <c r="Y961" s="125">
        <f t="shared" si="535"/>
        <v>0</v>
      </c>
      <c r="Z961" s="125">
        <f t="shared" si="530"/>
        <v>0</v>
      </c>
      <c r="AA961" s="125" t="str">
        <f t="shared" si="537"/>
        <v>IV</v>
      </c>
      <c r="AB961" s="125" t="str">
        <f t="shared" si="531"/>
        <v>IV</v>
      </c>
      <c r="AC961" s="125" t="str">
        <f t="shared" si="532"/>
        <v>Falta Valorar</v>
      </c>
      <c r="AD961" s="125" t="str">
        <f t="shared" si="533"/>
        <v>Falta Valorar</v>
      </c>
      <c r="AE961" s="125"/>
      <c r="AF961" s="125"/>
      <c r="AN961" s="127"/>
      <c r="AO961" s="127"/>
      <c r="AP961" s="127"/>
      <c r="AQ961" s="127"/>
      <c r="AR961" s="127"/>
      <c r="AS961" s="127"/>
      <c r="AT961" s="127"/>
      <c r="AU961" s="127"/>
      <c r="AV961" s="127"/>
      <c r="AW961" s="127"/>
      <c r="AX961" s="127"/>
      <c r="AY961" s="127"/>
      <c r="AZ961" s="127"/>
    </row>
    <row r="962" spans="1:52" s="126" customFormat="1" x14ac:dyDescent="0.25">
      <c r="A962" s="124"/>
      <c r="B962" s="125"/>
      <c r="F962" s="125"/>
      <c r="G962" s="125"/>
      <c r="O962" s="125"/>
      <c r="P962" s="125"/>
      <c r="Q962" s="125"/>
      <c r="R962" s="125"/>
      <c r="S962" s="125">
        <f t="shared" si="534"/>
        <v>0</v>
      </c>
      <c r="T962" s="125">
        <f t="shared" si="528"/>
        <v>0</v>
      </c>
      <c r="U962" s="125" t="str">
        <f t="shared" si="536"/>
        <v>Bajo</v>
      </c>
      <c r="V962" s="125" t="str">
        <f t="shared" si="529"/>
        <v>Bajo</v>
      </c>
      <c r="W962" s="125"/>
      <c r="X962" s="125"/>
      <c r="Y962" s="125">
        <f t="shared" si="535"/>
        <v>0</v>
      </c>
      <c r="Z962" s="125">
        <f t="shared" si="530"/>
        <v>0</v>
      </c>
      <c r="AA962" s="125" t="str">
        <f t="shared" si="537"/>
        <v>IV</v>
      </c>
      <c r="AB962" s="125" t="str">
        <f t="shared" si="531"/>
        <v>IV</v>
      </c>
      <c r="AC962" s="125" t="str">
        <f t="shared" si="532"/>
        <v>Falta Valorar</v>
      </c>
      <c r="AD962" s="125" t="str">
        <f t="shared" si="533"/>
        <v>Falta Valorar</v>
      </c>
      <c r="AE962" s="125"/>
      <c r="AF962" s="125"/>
      <c r="AN962" s="127"/>
      <c r="AO962" s="127"/>
      <c r="AP962" s="127"/>
      <c r="AQ962" s="127"/>
      <c r="AR962" s="127"/>
      <c r="AS962" s="127"/>
      <c r="AT962" s="127"/>
      <c r="AU962" s="127"/>
      <c r="AV962" s="127"/>
      <c r="AW962" s="127"/>
      <c r="AX962" s="127"/>
      <c r="AY962" s="127"/>
      <c r="AZ962" s="127"/>
    </row>
    <row r="963" spans="1:52" s="126" customFormat="1" x14ac:dyDescent="0.25">
      <c r="A963" s="124"/>
      <c r="B963" s="125"/>
      <c r="F963" s="125"/>
      <c r="G963" s="125"/>
      <c r="O963" s="125"/>
      <c r="P963" s="125"/>
      <c r="Q963" s="125"/>
      <c r="R963" s="125"/>
      <c r="S963" s="125">
        <f t="shared" si="534"/>
        <v>0</v>
      </c>
      <c r="T963" s="125">
        <f t="shared" si="528"/>
        <v>0</v>
      </c>
      <c r="U963" s="125" t="str">
        <f t="shared" si="536"/>
        <v>Bajo</v>
      </c>
      <c r="V963" s="125" t="str">
        <f t="shared" si="529"/>
        <v>Bajo</v>
      </c>
      <c r="W963" s="125"/>
      <c r="X963" s="125"/>
      <c r="Y963" s="125">
        <f t="shared" si="535"/>
        <v>0</v>
      </c>
      <c r="Z963" s="125">
        <f t="shared" si="530"/>
        <v>0</v>
      </c>
      <c r="AA963" s="125" t="str">
        <f t="shared" si="537"/>
        <v>IV</v>
      </c>
      <c r="AB963" s="125" t="str">
        <f t="shared" si="531"/>
        <v>IV</v>
      </c>
      <c r="AC963" s="125" t="str">
        <f t="shared" si="532"/>
        <v>Falta Valorar</v>
      </c>
      <c r="AD963" s="125" t="str">
        <f t="shared" si="533"/>
        <v>Falta Valorar</v>
      </c>
      <c r="AE963" s="125"/>
      <c r="AF963" s="125"/>
      <c r="AN963" s="127"/>
      <c r="AO963" s="127"/>
      <c r="AP963" s="127"/>
      <c r="AQ963" s="127"/>
      <c r="AR963" s="127"/>
      <c r="AS963" s="127"/>
      <c r="AT963" s="127"/>
      <c r="AU963" s="127"/>
      <c r="AV963" s="127"/>
      <c r="AW963" s="127"/>
      <c r="AX963" s="127"/>
      <c r="AY963" s="127"/>
      <c r="AZ963" s="127"/>
    </row>
    <row r="964" spans="1:52" s="126" customFormat="1" x14ac:dyDescent="0.25">
      <c r="A964" s="124"/>
      <c r="B964" s="125"/>
      <c r="F964" s="125"/>
      <c r="G964" s="125"/>
      <c r="O964" s="125"/>
      <c r="P964" s="125"/>
      <c r="Q964" s="125"/>
      <c r="R964" s="125"/>
      <c r="S964" s="125">
        <f t="shared" si="534"/>
        <v>0</v>
      </c>
      <c r="T964" s="125">
        <f t="shared" ref="T964:T1027" si="538">P964*R964</f>
        <v>0</v>
      </c>
      <c r="U964" s="125" t="str">
        <f t="shared" si="536"/>
        <v>Bajo</v>
      </c>
      <c r="V964" s="125" t="str">
        <f t="shared" ref="V964:V1027" si="539">IF(T964&gt;=24,"Muy Alto",IF(T964&gt;=10,"Alto",IF(T964&gt;=6,"Medio",IF(T964&gt;=0,"Bajo"))))</f>
        <v>Bajo</v>
      </c>
      <c r="W964" s="125"/>
      <c r="X964" s="125"/>
      <c r="Y964" s="125">
        <f t="shared" si="535"/>
        <v>0</v>
      </c>
      <c r="Z964" s="125">
        <f t="shared" ref="Z964:Z1027" si="540">T964*X964</f>
        <v>0</v>
      </c>
      <c r="AA964" s="125" t="str">
        <f t="shared" si="537"/>
        <v>IV</v>
      </c>
      <c r="AB964" s="125" t="str">
        <f t="shared" ref="AB964:AB1027" si="541">IF(Z964&gt;=600,"I",IF(Z964&gt;=150,"II",IF(Z964&gt;=40,"III",IF(Z964&gt;=0,"IV"))))</f>
        <v>IV</v>
      </c>
      <c r="AC964" s="125" t="str">
        <f t="shared" ref="AC964:AC1027" si="542">IF(Y964&gt;=600,"NO Aceptable",IF(Y964&gt;=150,"Aceptable con control",IF(Y964&gt;=40,"Mejorable",IF(Y964&gt;0,"Aceptable",IF(Y964=0,"Falta Valorar")))))</f>
        <v>Falta Valorar</v>
      </c>
      <c r="AD964" s="125" t="str">
        <f t="shared" ref="AD964:AD1027" si="543">IF(Z964&gt;=600,"NO Aceptable",IF(Z964&gt;=150,"Aceptable con control",IF(Z964&gt;=40,"Mejorable",IF(Z964&gt;0,"Aceptable",IF(Z964=0,"Falta Valorar")))))</f>
        <v>Falta Valorar</v>
      </c>
      <c r="AE964" s="125"/>
      <c r="AF964" s="125"/>
      <c r="AN964" s="127"/>
      <c r="AO964" s="127"/>
      <c r="AP964" s="127"/>
      <c r="AQ964" s="127"/>
      <c r="AR964" s="127"/>
      <c r="AS964" s="127"/>
      <c r="AT964" s="127"/>
      <c r="AU964" s="127"/>
      <c r="AV964" s="127"/>
      <c r="AW964" s="127"/>
      <c r="AX964" s="127"/>
      <c r="AY964" s="127"/>
      <c r="AZ964" s="127"/>
    </row>
    <row r="965" spans="1:52" s="126" customFormat="1" x14ac:dyDescent="0.25">
      <c r="A965" s="124"/>
      <c r="B965" s="125"/>
      <c r="F965" s="125"/>
      <c r="G965" s="125"/>
      <c r="O965" s="125"/>
      <c r="P965" s="125"/>
      <c r="Q965" s="125"/>
      <c r="R965" s="125"/>
      <c r="S965" s="125">
        <f t="shared" si="534"/>
        <v>0</v>
      </c>
      <c r="T965" s="125">
        <f t="shared" si="538"/>
        <v>0</v>
      </c>
      <c r="U965" s="125" t="str">
        <f t="shared" si="536"/>
        <v>Bajo</v>
      </c>
      <c r="V965" s="125" t="str">
        <f t="shared" si="539"/>
        <v>Bajo</v>
      </c>
      <c r="W965" s="125"/>
      <c r="X965" s="125"/>
      <c r="Y965" s="125">
        <f t="shared" si="535"/>
        <v>0</v>
      </c>
      <c r="Z965" s="125">
        <f t="shared" si="540"/>
        <v>0</v>
      </c>
      <c r="AA965" s="125" t="str">
        <f t="shared" si="537"/>
        <v>IV</v>
      </c>
      <c r="AB965" s="125" t="str">
        <f t="shared" si="541"/>
        <v>IV</v>
      </c>
      <c r="AC965" s="125" t="str">
        <f t="shared" si="542"/>
        <v>Falta Valorar</v>
      </c>
      <c r="AD965" s="125" t="str">
        <f t="shared" si="543"/>
        <v>Falta Valorar</v>
      </c>
      <c r="AE965" s="125"/>
      <c r="AF965" s="125"/>
      <c r="AN965" s="127"/>
      <c r="AO965" s="127"/>
      <c r="AP965" s="127"/>
      <c r="AQ965" s="127"/>
      <c r="AR965" s="127"/>
      <c r="AS965" s="127"/>
      <c r="AT965" s="127"/>
      <c r="AU965" s="127"/>
      <c r="AV965" s="127"/>
      <c r="AW965" s="127"/>
      <c r="AX965" s="127"/>
      <c r="AY965" s="127"/>
      <c r="AZ965" s="127"/>
    </row>
    <row r="966" spans="1:52" s="126" customFormat="1" x14ac:dyDescent="0.25">
      <c r="A966" s="124"/>
      <c r="B966" s="125"/>
      <c r="F966" s="125"/>
      <c r="G966" s="125"/>
      <c r="O966" s="125"/>
      <c r="P966" s="125"/>
      <c r="Q966" s="125"/>
      <c r="R966" s="125"/>
      <c r="S966" s="125">
        <f t="shared" si="534"/>
        <v>0</v>
      </c>
      <c r="T966" s="125">
        <f t="shared" si="538"/>
        <v>0</v>
      </c>
      <c r="U966" s="125" t="str">
        <f t="shared" si="536"/>
        <v>Bajo</v>
      </c>
      <c r="V966" s="125" t="str">
        <f t="shared" si="539"/>
        <v>Bajo</v>
      </c>
      <c r="W966" s="125"/>
      <c r="X966" s="125"/>
      <c r="Y966" s="125">
        <f t="shared" si="535"/>
        <v>0</v>
      </c>
      <c r="Z966" s="125">
        <f t="shared" si="540"/>
        <v>0</v>
      </c>
      <c r="AA966" s="125" t="str">
        <f t="shared" si="537"/>
        <v>IV</v>
      </c>
      <c r="AB966" s="125" t="str">
        <f t="shared" si="541"/>
        <v>IV</v>
      </c>
      <c r="AC966" s="125" t="str">
        <f t="shared" si="542"/>
        <v>Falta Valorar</v>
      </c>
      <c r="AD966" s="125" t="str">
        <f t="shared" si="543"/>
        <v>Falta Valorar</v>
      </c>
      <c r="AE966" s="125"/>
      <c r="AF966" s="125"/>
      <c r="AN966" s="127"/>
      <c r="AO966" s="127"/>
      <c r="AP966" s="127"/>
      <c r="AQ966" s="127"/>
      <c r="AR966" s="127"/>
      <c r="AS966" s="127"/>
      <c r="AT966" s="127"/>
      <c r="AU966" s="127"/>
      <c r="AV966" s="127"/>
      <c r="AW966" s="127"/>
      <c r="AX966" s="127"/>
      <c r="AY966" s="127"/>
      <c r="AZ966" s="127"/>
    </row>
    <row r="967" spans="1:52" s="126" customFormat="1" x14ac:dyDescent="0.25">
      <c r="A967" s="124"/>
      <c r="B967" s="125"/>
      <c r="F967" s="125"/>
      <c r="G967" s="125"/>
      <c r="O967" s="125"/>
      <c r="P967" s="125"/>
      <c r="Q967" s="125"/>
      <c r="R967" s="125"/>
      <c r="S967" s="125">
        <f t="shared" si="534"/>
        <v>0</v>
      </c>
      <c r="T967" s="125">
        <f t="shared" si="538"/>
        <v>0</v>
      </c>
      <c r="U967" s="125" t="str">
        <f t="shared" si="536"/>
        <v>Bajo</v>
      </c>
      <c r="V967" s="125" t="str">
        <f t="shared" si="539"/>
        <v>Bajo</v>
      </c>
      <c r="W967" s="125"/>
      <c r="X967" s="125"/>
      <c r="Y967" s="125">
        <f t="shared" si="535"/>
        <v>0</v>
      </c>
      <c r="Z967" s="125">
        <f t="shared" si="540"/>
        <v>0</v>
      </c>
      <c r="AA967" s="125" t="str">
        <f t="shared" si="537"/>
        <v>IV</v>
      </c>
      <c r="AB967" s="125" t="str">
        <f t="shared" si="541"/>
        <v>IV</v>
      </c>
      <c r="AC967" s="125" t="str">
        <f t="shared" si="542"/>
        <v>Falta Valorar</v>
      </c>
      <c r="AD967" s="125" t="str">
        <f t="shared" si="543"/>
        <v>Falta Valorar</v>
      </c>
      <c r="AE967" s="125"/>
      <c r="AF967" s="125"/>
      <c r="AN967" s="127"/>
      <c r="AO967" s="127"/>
      <c r="AP967" s="127"/>
      <c r="AQ967" s="127"/>
      <c r="AR967" s="127"/>
      <c r="AS967" s="127"/>
      <c r="AT967" s="127"/>
      <c r="AU967" s="127"/>
      <c r="AV967" s="127"/>
      <c r="AW967" s="127"/>
      <c r="AX967" s="127"/>
      <c r="AY967" s="127"/>
      <c r="AZ967" s="127"/>
    </row>
    <row r="968" spans="1:52" s="126" customFormat="1" x14ac:dyDescent="0.25">
      <c r="A968" s="124"/>
      <c r="B968" s="125"/>
      <c r="F968" s="125"/>
      <c r="G968" s="125"/>
      <c r="O968" s="125"/>
      <c r="P968" s="125"/>
      <c r="Q968" s="125"/>
      <c r="R968" s="125"/>
      <c r="S968" s="125">
        <f t="shared" si="534"/>
        <v>0</v>
      </c>
      <c r="T968" s="125">
        <f t="shared" si="538"/>
        <v>0</v>
      </c>
      <c r="U968" s="125" t="str">
        <f t="shared" si="536"/>
        <v>Bajo</v>
      </c>
      <c r="V968" s="125" t="str">
        <f t="shared" si="539"/>
        <v>Bajo</v>
      </c>
      <c r="W968" s="125"/>
      <c r="X968" s="125"/>
      <c r="Y968" s="125">
        <f t="shared" si="535"/>
        <v>0</v>
      </c>
      <c r="Z968" s="125">
        <f t="shared" si="540"/>
        <v>0</v>
      </c>
      <c r="AA968" s="125" t="str">
        <f t="shared" si="537"/>
        <v>IV</v>
      </c>
      <c r="AB968" s="125" t="str">
        <f t="shared" si="541"/>
        <v>IV</v>
      </c>
      <c r="AC968" s="125" t="str">
        <f t="shared" si="542"/>
        <v>Falta Valorar</v>
      </c>
      <c r="AD968" s="125" t="str">
        <f t="shared" si="543"/>
        <v>Falta Valorar</v>
      </c>
      <c r="AE968" s="125"/>
      <c r="AF968" s="125"/>
      <c r="AN968" s="127"/>
      <c r="AO968" s="127"/>
      <c r="AP968" s="127"/>
      <c r="AQ968" s="127"/>
      <c r="AR968" s="127"/>
      <c r="AS968" s="127"/>
      <c r="AT968" s="127"/>
      <c r="AU968" s="127"/>
      <c r="AV968" s="127"/>
      <c r="AW968" s="127"/>
      <c r="AX968" s="127"/>
      <c r="AY968" s="127"/>
      <c r="AZ968" s="127"/>
    </row>
    <row r="969" spans="1:52" s="126" customFormat="1" x14ac:dyDescent="0.25">
      <c r="A969" s="124"/>
      <c r="B969" s="125"/>
      <c r="F969" s="125"/>
      <c r="G969" s="125"/>
      <c r="O969" s="125"/>
      <c r="P969" s="125"/>
      <c r="Q969" s="125"/>
      <c r="R969" s="125"/>
      <c r="S969" s="125">
        <f t="shared" si="534"/>
        <v>0</v>
      </c>
      <c r="T969" s="125">
        <f t="shared" si="538"/>
        <v>0</v>
      </c>
      <c r="U969" s="125" t="str">
        <f t="shared" si="536"/>
        <v>Bajo</v>
      </c>
      <c r="V969" s="125" t="str">
        <f t="shared" si="539"/>
        <v>Bajo</v>
      </c>
      <c r="W969" s="125"/>
      <c r="X969" s="125"/>
      <c r="Y969" s="125">
        <f t="shared" si="535"/>
        <v>0</v>
      </c>
      <c r="Z969" s="125">
        <f t="shared" si="540"/>
        <v>0</v>
      </c>
      <c r="AA969" s="125" t="str">
        <f t="shared" si="537"/>
        <v>IV</v>
      </c>
      <c r="AB969" s="125" t="str">
        <f t="shared" si="541"/>
        <v>IV</v>
      </c>
      <c r="AC969" s="125" t="str">
        <f t="shared" si="542"/>
        <v>Falta Valorar</v>
      </c>
      <c r="AD969" s="125" t="str">
        <f t="shared" si="543"/>
        <v>Falta Valorar</v>
      </c>
      <c r="AE969" s="125"/>
      <c r="AF969" s="125"/>
      <c r="AN969" s="127"/>
      <c r="AO969" s="127"/>
      <c r="AP969" s="127"/>
      <c r="AQ969" s="127"/>
      <c r="AR969" s="127"/>
      <c r="AS969" s="127"/>
      <c r="AT969" s="127"/>
      <c r="AU969" s="127"/>
      <c r="AV969" s="127"/>
      <c r="AW969" s="127"/>
      <c r="AX969" s="127"/>
      <c r="AY969" s="127"/>
      <c r="AZ969" s="127"/>
    </row>
    <row r="970" spans="1:52" s="126" customFormat="1" x14ac:dyDescent="0.25">
      <c r="A970" s="124"/>
      <c r="B970" s="125"/>
      <c r="F970" s="125"/>
      <c r="G970" s="125"/>
      <c r="O970" s="125"/>
      <c r="P970" s="125"/>
      <c r="Q970" s="125"/>
      <c r="R970" s="125"/>
      <c r="S970" s="125">
        <f t="shared" si="534"/>
        <v>0</v>
      </c>
      <c r="T970" s="125">
        <f t="shared" si="538"/>
        <v>0</v>
      </c>
      <c r="U970" s="125" t="str">
        <f t="shared" si="536"/>
        <v>Bajo</v>
      </c>
      <c r="V970" s="125" t="str">
        <f t="shared" si="539"/>
        <v>Bajo</v>
      </c>
      <c r="W970" s="125"/>
      <c r="X970" s="125"/>
      <c r="Y970" s="125">
        <f t="shared" si="535"/>
        <v>0</v>
      </c>
      <c r="Z970" s="125">
        <f t="shared" si="540"/>
        <v>0</v>
      </c>
      <c r="AA970" s="125" t="str">
        <f t="shared" si="537"/>
        <v>IV</v>
      </c>
      <c r="AB970" s="125" t="str">
        <f t="shared" si="541"/>
        <v>IV</v>
      </c>
      <c r="AC970" s="125" t="str">
        <f t="shared" si="542"/>
        <v>Falta Valorar</v>
      </c>
      <c r="AD970" s="125" t="str">
        <f t="shared" si="543"/>
        <v>Falta Valorar</v>
      </c>
      <c r="AE970" s="125"/>
      <c r="AF970" s="125"/>
      <c r="AN970" s="127"/>
      <c r="AO970" s="127"/>
      <c r="AP970" s="127"/>
      <c r="AQ970" s="127"/>
      <c r="AR970" s="127"/>
      <c r="AS970" s="127"/>
      <c r="AT970" s="127"/>
      <c r="AU970" s="127"/>
      <c r="AV970" s="127"/>
      <c r="AW970" s="127"/>
      <c r="AX970" s="127"/>
      <c r="AY970" s="127"/>
      <c r="AZ970" s="127"/>
    </row>
    <row r="971" spans="1:52" s="126" customFormat="1" x14ac:dyDescent="0.25">
      <c r="A971" s="124"/>
      <c r="B971" s="125"/>
      <c r="F971" s="125"/>
      <c r="G971" s="125"/>
      <c r="O971" s="125"/>
      <c r="P971" s="125"/>
      <c r="Q971" s="125"/>
      <c r="R971" s="125"/>
      <c r="S971" s="125">
        <f t="shared" ref="S971:S1034" si="544">O971*Q971</f>
        <v>0</v>
      </c>
      <c r="T971" s="125">
        <f t="shared" si="538"/>
        <v>0</v>
      </c>
      <c r="U971" s="125" t="str">
        <f t="shared" si="536"/>
        <v>Bajo</v>
      </c>
      <c r="V971" s="125" t="str">
        <f t="shared" si="539"/>
        <v>Bajo</v>
      </c>
      <c r="W971" s="125"/>
      <c r="X971" s="125"/>
      <c r="Y971" s="125">
        <f t="shared" ref="Y971:Y1034" si="545">S971*W971</f>
        <v>0</v>
      </c>
      <c r="Z971" s="125">
        <f t="shared" si="540"/>
        <v>0</v>
      </c>
      <c r="AA971" s="125" t="str">
        <f t="shared" si="537"/>
        <v>IV</v>
      </c>
      <c r="AB971" s="125" t="str">
        <f t="shared" si="541"/>
        <v>IV</v>
      </c>
      <c r="AC971" s="125" t="str">
        <f t="shared" si="542"/>
        <v>Falta Valorar</v>
      </c>
      <c r="AD971" s="125" t="str">
        <f t="shared" si="543"/>
        <v>Falta Valorar</v>
      </c>
      <c r="AE971" s="125"/>
      <c r="AF971" s="125"/>
      <c r="AN971" s="127"/>
      <c r="AO971" s="127"/>
      <c r="AP971" s="127"/>
      <c r="AQ971" s="127"/>
      <c r="AR971" s="127"/>
      <c r="AS971" s="127"/>
      <c r="AT971" s="127"/>
      <c r="AU971" s="127"/>
      <c r="AV971" s="127"/>
      <c r="AW971" s="127"/>
      <c r="AX971" s="127"/>
      <c r="AY971" s="127"/>
      <c r="AZ971" s="127"/>
    </row>
    <row r="972" spans="1:52" s="126" customFormat="1" x14ac:dyDescent="0.25">
      <c r="A972" s="124"/>
      <c r="B972" s="125"/>
      <c r="F972" s="125"/>
      <c r="G972" s="125"/>
      <c r="O972" s="125"/>
      <c r="P972" s="125"/>
      <c r="Q972" s="125"/>
      <c r="R972" s="125"/>
      <c r="S972" s="125">
        <f t="shared" si="544"/>
        <v>0</v>
      </c>
      <c r="T972" s="125">
        <f t="shared" si="538"/>
        <v>0</v>
      </c>
      <c r="U972" s="125" t="str">
        <f t="shared" si="536"/>
        <v>Bajo</v>
      </c>
      <c r="V972" s="125" t="str">
        <f t="shared" si="539"/>
        <v>Bajo</v>
      </c>
      <c r="W972" s="125"/>
      <c r="X972" s="125"/>
      <c r="Y972" s="125">
        <f t="shared" si="545"/>
        <v>0</v>
      </c>
      <c r="Z972" s="125">
        <f t="shared" si="540"/>
        <v>0</v>
      </c>
      <c r="AA972" s="125" t="str">
        <f t="shared" si="537"/>
        <v>IV</v>
      </c>
      <c r="AB972" s="125" t="str">
        <f t="shared" si="541"/>
        <v>IV</v>
      </c>
      <c r="AC972" s="125" t="str">
        <f t="shared" si="542"/>
        <v>Falta Valorar</v>
      </c>
      <c r="AD972" s="125" t="str">
        <f t="shared" si="543"/>
        <v>Falta Valorar</v>
      </c>
      <c r="AE972" s="125"/>
      <c r="AF972" s="125"/>
      <c r="AN972" s="127"/>
      <c r="AO972" s="127"/>
      <c r="AP972" s="127"/>
      <c r="AQ972" s="127"/>
      <c r="AR972" s="127"/>
      <c r="AS972" s="127"/>
      <c r="AT972" s="127"/>
      <c r="AU972" s="127"/>
      <c r="AV972" s="127"/>
      <c r="AW972" s="127"/>
      <c r="AX972" s="127"/>
      <c r="AY972" s="127"/>
      <c r="AZ972" s="127"/>
    </row>
    <row r="973" spans="1:52" s="126" customFormat="1" x14ac:dyDescent="0.25">
      <c r="A973" s="124"/>
      <c r="B973" s="125"/>
      <c r="F973" s="125"/>
      <c r="G973" s="125"/>
      <c r="O973" s="125"/>
      <c r="P973" s="125"/>
      <c r="Q973" s="125"/>
      <c r="R973" s="125"/>
      <c r="S973" s="125">
        <f t="shared" si="544"/>
        <v>0</v>
      </c>
      <c r="T973" s="125">
        <f t="shared" si="538"/>
        <v>0</v>
      </c>
      <c r="U973" s="125" t="str">
        <f t="shared" si="536"/>
        <v>Bajo</v>
      </c>
      <c r="V973" s="125" t="str">
        <f t="shared" si="539"/>
        <v>Bajo</v>
      </c>
      <c r="W973" s="125"/>
      <c r="X973" s="125"/>
      <c r="Y973" s="125">
        <f t="shared" si="545"/>
        <v>0</v>
      </c>
      <c r="Z973" s="125">
        <f t="shared" si="540"/>
        <v>0</v>
      </c>
      <c r="AA973" s="125" t="str">
        <f t="shared" si="537"/>
        <v>IV</v>
      </c>
      <c r="AB973" s="125" t="str">
        <f t="shared" si="541"/>
        <v>IV</v>
      </c>
      <c r="AC973" s="125" t="str">
        <f t="shared" si="542"/>
        <v>Falta Valorar</v>
      </c>
      <c r="AD973" s="125" t="str">
        <f t="shared" si="543"/>
        <v>Falta Valorar</v>
      </c>
      <c r="AE973" s="125"/>
      <c r="AF973" s="125"/>
      <c r="AN973" s="127"/>
      <c r="AO973" s="127"/>
      <c r="AP973" s="127"/>
      <c r="AQ973" s="127"/>
      <c r="AR973" s="127"/>
      <c r="AS973" s="127"/>
      <c r="AT973" s="127"/>
      <c r="AU973" s="127"/>
      <c r="AV973" s="127"/>
      <c r="AW973" s="127"/>
      <c r="AX973" s="127"/>
      <c r="AY973" s="127"/>
      <c r="AZ973" s="127"/>
    </row>
    <row r="974" spans="1:52" s="126" customFormat="1" x14ac:dyDescent="0.25">
      <c r="A974" s="124"/>
      <c r="B974" s="125"/>
      <c r="F974" s="125"/>
      <c r="G974" s="125"/>
      <c r="O974" s="125"/>
      <c r="P974" s="125"/>
      <c r="Q974" s="125"/>
      <c r="R974" s="125"/>
      <c r="S974" s="125">
        <f t="shared" si="544"/>
        <v>0</v>
      </c>
      <c r="T974" s="125">
        <f t="shared" si="538"/>
        <v>0</v>
      </c>
      <c r="U974" s="125" t="str">
        <f t="shared" si="536"/>
        <v>Bajo</v>
      </c>
      <c r="V974" s="125" t="str">
        <f t="shared" si="539"/>
        <v>Bajo</v>
      </c>
      <c r="W974" s="125"/>
      <c r="X974" s="125"/>
      <c r="Y974" s="125">
        <f t="shared" si="545"/>
        <v>0</v>
      </c>
      <c r="Z974" s="125">
        <f t="shared" si="540"/>
        <v>0</v>
      </c>
      <c r="AA974" s="125" t="str">
        <f t="shared" si="537"/>
        <v>IV</v>
      </c>
      <c r="AB974" s="125" t="str">
        <f t="shared" si="541"/>
        <v>IV</v>
      </c>
      <c r="AC974" s="125" t="str">
        <f t="shared" si="542"/>
        <v>Falta Valorar</v>
      </c>
      <c r="AD974" s="125" t="str">
        <f t="shared" si="543"/>
        <v>Falta Valorar</v>
      </c>
      <c r="AE974" s="125"/>
      <c r="AF974" s="125"/>
      <c r="AN974" s="127"/>
      <c r="AO974" s="127"/>
      <c r="AP974" s="127"/>
      <c r="AQ974" s="127"/>
      <c r="AR974" s="127"/>
      <c r="AS974" s="127"/>
      <c r="AT974" s="127"/>
      <c r="AU974" s="127"/>
      <c r="AV974" s="127"/>
      <c r="AW974" s="127"/>
      <c r="AX974" s="127"/>
      <c r="AY974" s="127"/>
      <c r="AZ974" s="127"/>
    </row>
    <row r="975" spans="1:52" s="126" customFormat="1" x14ac:dyDescent="0.25">
      <c r="A975" s="124"/>
      <c r="B975" s="125"/>
      <c r="F975" s="125"/>
      <c r="G975" s="125"/>
      <c r="O975" s="125"/>
      <c r="P975" s="125"/>
      <c r="Q975" s="125"/>
      <c r="R975" s="125"/>
      <c r="S975" s="125">
        <f t="shared" si="544"/>
        <v>0</v>
      </c>
      <c r="T975" s="125">
        <f t="shared" si="538"/>
        <v>0</v>
      </c>
      <c r="U975" s="125" t="str">
        <f t="shared" si="536"/>
        <v>Bajo</v>
      </c>
      <c r="V975" s="125" t="str">
        <f t="shared" si="539"/>
        <v>Bajo</v>
      </c>
      <c r="W975" s="125"/>
      <c r="X975" s="125"/>
      <c r="Y975" s="125">
        <f t="shared" si="545"/>
        <v>0</v>
      </c>
      <c r="Z975" s="125">
        <f t="shared" si="540"/>
        <v>0</v>
      </c>
      <c r="AA975" s="125" t="str">
        <f t="shared" si="537"/>
        <v>IV</v>
      </c>
      <c r="AB975" s="125" t="str">
        <f t="shared" si="541"/>
        <v>IV</v>
      </c>
      <c r="AC975" s="125" t="str">
        <f t="shared" si="542"/>
        <v>Falta Valorar</v>
      </c>
      <c r="AD975" s="125" t="str">
        <f t="shared" si="543"/>
        <v>Falta Valorar</v>
      </c>
      <c r="AE975" s="125"/>
      <c r="AF975" s="125"/>
      <c r="AN975" s="127"/>
      <c r="AO975" s="127"/>
      <c r="AP975" s="127"/>
      <c r="AQ975" s="127"/>
      <c r="AR975" s="127"/>
      <c r="AS975" s="127"/>
      <c r="AT975" s="127"/>
      <c r="AU975" s="127"/>
      <c r="AV975" s="127"/>
      <c r="AW975" s="127"/>
      <c r="AX975" s="127"/>
      <c r="AY975" s="127"/>
      <c r="AZ975" s="127"/>
    </row>
    <row r="976" spans="1:52" s="126" customFormat="1" x14ac:dyDescent="0.25">
      <c r="A976" s="124"/>
      <c r="B976" s="125"/>
      <c r="F976" s="125"/>
      <c r="G976" s="125"/>
      <c r="O976" s="125"/>
      <c r="P976" s="125"/>
      <c r="Q976" s="125"/>
      <c r="R976" s="125"/>
      <c r="S976" s="125">
        <f t="shared" si="544"/>
        <v>0</v>
      </c>
      <c r="T976" s="125">
        <f t="shared" si="538"/>
        <v>0</v>
      </c>
      <c r="U976" s="125" t="str">
        <f t="shared" si="536"/>
        <v>Bajo</v>
      </c>
      <c r="V976" s="125" t="str">
        <f t="shared" si="539"/>
        <v>Bajo</v>
      </c>
      <c r="W976" s="125"/>
      <c r="X976" s="125"/>
      <c r="Y976" s="125">
        <f t="shared" si="545"/>
        <v>0</v>
      </c>
      <c r="Z976" s="125">
        <f t="shared" si="540"/>
        <v>0</v>
      </c>
      <c r="AA976" s="125" t="str">
        <f t="shared" si="537"/>
        <v>IV</v>
      </c>
      <c r="AB976" s="125" t="str">
        <f t="shared" si="541"/>
        <v>IV</v>
      </c>
      <c r="AC976" s="125" t="str">
        <f t="shared" si="542"/>
        <v>Falta Valorar</v>
      </c>
      <c r="AD976" s="125" t="str">
        <f t="shared" si="543"/>
        <v>Falta Valorar</v>
      </c>
      <c r="AE976" s="125"/>
      <c r="AF976" s="125"/>
      <c r="AN976" s="127"/>
      <c r="AO976" s="127"/>
      <c r="AP976" s="127"/>
      <c r="AQ976" s="127"/>
      <c r="AR976" s="127"/>
      <c r="AS976" s="127"/>
      <c r="AT976" s="127"/>
      <c r="AU976" s="127"/>
      <c r="AV976" s="127"/>
      <c r="AW976" s="127"/>
      <c r="AX976" s="127"/>
      <c r="AY976" s="127"/>
      <c r="AZ976" s="127"/>
    </row>
    <row r="977" spans="1:52" s="126" customFormat="1" x14ac:dyDescent="0.25">
      <c r="A977" s="124"/>
      <c r="B977" s="125"/>
      <c r="F977" s="125"/>
      <c r="G977" s="125"/>
      <c r="O977" s="125"/>
      <c r="P977" s="125"/>
      <c r="Q977" s="125"/>
      <c r="R977" s="125"/>
      <c r="S977" s="125">
        <f t="shared" si="544"/>
        <v>0</v>
      </c>
      <c r="T977" s="125">
        <f t="shared" si="538"/>
        <v>0</v>
      </c>
      <c r="U977" s="125" t="str">
        <f t="shared" si="536"/>
        <v>Bajo</v>
      </c>
      <c r="V977" s="125" t="str">
        <f t="shared" si="539"/>
        <v>Bajo</v>
      </c>
      <c r="W977" s="125"/>
      <c r="X977" s="125"/>
      <c r="Y977" s="125">
        <f t="shared" si="545"/>
        <v>0</v>
      </c>
      <c r="Z977" s="125">
        <f t="shared" si="540"/>
        <v>0</v>
      </c>
      <c r="AA977" s="125" t="str">
        <f t="shared" si="537"/>
        <v>IV</v>
      </c>
      <c r="AB977" s="125" t="str">
        <f t="shared" si="541"/>
        <v>IV</v>
      </c>
      <c r="AC977" s="125" t="str">
        <f t="shared" si="542"/>
        <v>Falta Valorar</v>
      </c>
      <c r="AD977" s="125" t="str">
        <f t="shared" si="543"/>
        <v>Falta Valorar</v>
      </c>
      <c r="AE977" s="125"/>
      <c r="AF977" s="125"/>
      <c r="AN977" s="127"/>
      <c r="AO977" s="127"/>
      <c r="AP977" s="127"/>
      <c r="AQ977" s="127"/>
      <c r="AR977" s="127"/>
      <c r="AS977" s="127"/>
      <c r="AT977" s="127"/>
      <c r="AU977" s="127"/>
      <c r="AV977" s="127"/>
      <c r="AW977" s="127"/>
      <c r="AX977" s="127"/>
      <c r="AY977" s="127"/>
      <c r="AZ977" s="127"/>
    </row>
    <row r="978" spans="1:52" s="126" customFormat="1" x14ac:dyDescent="0.25">
      <c r="A978" s="124"/>
      <c r="B978" s="125"/>
      <c r="F978" s="125"/>
      <c r="G978" s="125"/>
      <c r="O978" s="125"/>
      <c r="P978" s="125"/>
      <c r="Q978" s="125"/>
      <c r="R978" s="125"/>
      <c r="S978" s="125">
        <f t="shared" si="544"/>
        <v>0</v>
      </c>
      <c r="T978" s="125">
        <f t="shared" si="538"/>
        <v>0</v>
      </c>
      <c r="U978" s="125" t="str">
        <f t="shared" si="536"/>
        <v>Bajo</v>
      </c>
      <c r="V978" s="125" t="str">
        <f t="shared" si="539"/>
        <v>Bajo</v>
      </c>
      <c r="W978" s="125"/>
      <c r="X978" s="125"/>
      <c r="Y978" s="125">
        <f t="shared" si="545"/>
        <v>0</v>
      </c>
      <c r="Z978" s="125">
        <f t="shared" si="540"/>
        <v>0</v>
      </c>
      <c r="AA978" s="125" t="str">
        <f t="shared" si="537"/>
        <v>IV</v>
      </c>
      <c r="AB978" s="125" t="str">
        <f t="shared" si="541"/>
        <v>IV</v>
      </c>
      <c r="AC978" s="125" t="str">
        <f t="shared" si="542"/>
        <v>Falta Valorar</v>
      </c>
      <c r="AD978" s="125" t="str">
        <f t="shared" si="543"/>
        <v>Falta Valorar</v>
      </c>
      <c r="AE978" s="125"/>
      <c r="AF978" s="125"/>
      <c r="AN978" s="127"/>
      <c r="AO978" s="127"/>
      <c r="AP978" s="127"/>
      <c r="AQ978" s="127"/>
      <c r="AR978" s="127"/>
      <c r="AS978" s="127"/>
      <c r="AT978" s="127"/>
      <c r="AU978" s="127"/>
      <c r="AV978" s="127"/>
      <c r="AW978" s="127"/>
      <c r="AX978" s="127"/>
      <c r="AY978" s="127"/>
      <c r="AZ978" s="127"/>
    </row>
    <row r="979" spans="1:52" s="126" customFormat="1" x14ac:dyDescent="0.25">
      <c r="A979" s="124"/>
      <c r="B979" s="125"/>
      <c r="F979" s="125"/>
      <c r="G979" s="125"/>
      <c r="O979" s="125"/>
      <c r="P979" s="125"/>
      <c r="Q979" s="125"/>
      <c r="R979" s="125"/>
      <c r="S979" s="125">
        <f t="shared" si="544"/>
        <v>0</v>
      </c>
      <c r="T979" s="125">
        <f t="shared" si="538"/>
        <v>0</v>
      </c>
      <c r="U979" s="125" t="str">
        <f t="shared" si="536"/>
        <v>Bajo</v>
      </c>
      <c r="V979" s="125" t="str">
        <f t="shared" si="539"/>
        <v>Bajo</v>
      </c>
      <c r="W979" s="125"/>
      <c r="X979" s="125"/>
      <c r="Y979" s="125">
        <f t="shared" si="545"/>
        <v>0</v>
      </c>
      <c r="Z979" s="125">
        <f t="shared" si="540"/>
        <v>0</v>
      </c>
      <c r="AA979" s="125" t="str">
        <f t="shared" si="537"/>
        <v>IV</v>
      </c>
      <c r="AB979" s="125" t="str">
        <f t="shared" si="541"/>
        <v>IV</v>
      </c>
      <c r="AC979" s="125" t="str">
        <f t="shared" si="542"/>
        <v>Falta Valorar</v>
      </c>
      <c r="AD979" s="125" t="str">
        <f t="shared" si="543"/>
        <v>Falta Valorar</v>
      </c>
      <c r="AE979" s="125"/>
      <c r="AF979" s="125"/>
      <c r="AN979" s="127"/>
      <c r="AO979" s="127"/>
      <c r="AP979" s="127"/>
      <c r="AQ979" s="127"/>
      <c r="AR979" s="127"/>
      <c r="AS979" s="127"/>
      <c r="AT979" s="127"/>
      <c r="AU979" s="127"/>
      <c r="AV979" s="127"/>
      <c r="AW979" s="127"/>
      <c r="AX979" s="127"/>
      <c r="AY979" s="127"/>
      <c r="AZ979" s="127"/>
    </row>
    <row r="980" spans="1:52" s="126" customFormat="1" x14ac:dyDescent="0.25">
      <c r="A980" s="124"/>
      <c r="B980" s="125"/>
      <c r="F980" s="125"/>
      <c r="G980" s="125"/>
      <c r="O980" s="125"/>
      <c r="P980" s="125"/>
      <c r="Q980" s="125"/>
      <c r="R980" s="125"/>
      <c r="S980" s="125">
        <f t="shared" si="544"/>
        <v>0</v>
      </c>
      <c r="T980" s="125">
        <f t="shared" si="538"/>
        <v>0</v>
      </c>
      <c r="U980" s="125" t="str">
        <f t="shared" si="536"/>
        <v>Bajo</v>
      </c>
      <c r="V980" s="125" t="str">
        <f t="shared" si="539"/>
        <v>Bajo</v>
      </c>
      <c r="W980" s="125"/>
      <c r="X980" s="125"/>
      <c r="Y980" s="125">
        <f t="shared" si="545"/>
        <v>0</v>
      </c>
      <c r="Z980" s="125">
        <f t="shared" si="540"/>
        <v>0</v>
      </c>
      <c r="AA980" s="125" t="str">
        <f t="shared" si="537"/>
        <v>IV</v>
      </c>
      <c r="AB980" s="125" t="str">
        <f t="shared" si="541"/>
        <v>IV</v>
      </c>
      <c r="AC980" s="125" t="str">
        <f t="shared" si="542"/>
        <v>Falta Valorar</v>
      </c>
      <c r="AD980" s="125" t="str">
        <f t="shared" si="543"/>
        <v>Falta Valorar</v>
      </c>
      <c r="AE980" s="125"/>
      <c r="AF980" s="125"/>
      <c r="AN980" s="127"/>
      <c r="AO980" s="127"/>
      <c r="AP980" s="127"/>
      <c r="AQ980" s="127"/>
      <c r="AR980" s="127"/>
      <c r="AS980" s="127"/>
      <c r="AT980" s="127"/>
      <c r="AU980" s="127"/>
      <c r="AV980" s="127"/>
      <c r="AW980" s="127"/>
      <c r="AX980" s="127"/>
      <c r="AY980" s="127"/>
      <c r="AZ980" s="127"/>
    </row>
    <row r="981" spans="1:52" s="126" customFormat="1" x14ac:dyDescent="0.25">
      <c r="A981" s="124"/>
      <c r="B981" s="125"/>
      <c r="F981" s="125"/>
      <c r="G981" s="125"/>
      <c r="O981" s="125"/>
      <c r="P981" s="125"/>
      <c r="Q981" s="125"/>
      <c r="R981" s="125"/>
      <c r="S981" s="125">
        <f t="shared" si="544"/>
        <v>0</v>
      </c>
      <c r="T981" s="125">
        <f t="shared" si="538"/>
        <v>0</v>
      </c>
      <c r="U981" s="125" t="str">
        <f t="shared" si="536"/>
        <v>Bajo</v>
      </c>
      <c r="V981" s="125" t="str">
        <f t="shared" si="539"/>
        <v>Bajo</v>
      </c>
      <c r="W981" s="125"/>
      <c r="X981" s="125"/>
      <c r="Y981" s="125">
        <f t="shared" si="545"/>
        <v>0</v>
      </c>
      <c r="Z981" s="125">
        <f t="shared" si="540"/>
        <v>0</v>
      </c>
      <c r="AA981" s="125" t="str">
        <f t="shared" si="537"/>
        <v>IV</v>
      </c>
      <c r="AB981" s="125" t="str">
        <f t="shared" si="541"/>
        <v>IV</v>
      </c>
      <c r="AC981" s="125" t="str">
        <f t="shared" si="542"/>
        <v>Falta Valorar</v>
      </c>
      <c r="AD981" s="125" t="str">
        <f t="shared" si="543"/>
        <v>Falta Valorar</v>
      </c>
      <c r="AE981" s="125"/>
      <c r="AF981" s="125"/>
      <c r="AN981" s="127"/>
      <c r="AO981" s="127"/>
      <c r="AP981" s="127"/>
      <c r="AQ981" s="127"/>
      <c r="AR981" s="127"/>
      <c r="AS981" s="127"/>
      <c r="AT981" s="127"/>
      <c r="AU981" s="127"/>
      <c r="AV981" s="127"/>
      <c r="AW981" s="127"/>
      <c r="AX981" s="127"/>
      <c r="AY981" s="127"/>
      <c r="AZ981" s="127"/>
    </row>
    <row r="982" spans="1:52" s="126" customFormat="1" x14ac:dyDescent="0.25">
      <c r="A982" s="124"/>
      <c r="B982" s="125"/>
      <c r="F982" s="125"/>
      <c r="G982" s="125"/>
      <c r="O982" s="125"/>
      <c r="P982" s="125"/>
      <c r="Q982" s="125"/>
      <c r="R982" s="125"/>
      <c r="S982" s="125">
        <f t="shared" si="544"/>
        <v>0</v>
      </c>
      <c r="T982" s="125">
        <f t="shared" si="538"/>
        <v>0</v>
      </c>
      <c r="U982" s="125" t="str">
        <f t="shared" si="536"/>
        <v>Bajo</v>
      </c>
      <c r="V982" s="125" t="str">
        <f t="shared" si="539"/>
        <v>Bajo</v>
      </c>
      <c r="W982" s="125"/>
      <c r="X982" s="125"/>
      <c r="Y982" s="125">
        <f t="shared" si="545"/>
        <v>0</v>
      </c>
      <c r="Z982" s="125">
        <f t="shared" si="540"/>
        <v>0</v>
      </c>
      <c r="AA982" s="125" t="str">
        <f t="shared" si="537"/>
        <v>IV</v>
      </c>
      <c r="AB982" s="125" t="str">
        <f t="shared" si="541"/>
        <v>IV</v>
      </c>
      <c r="AC982" s="125" t="str">
        <f t="shared" si="542"/>
        <v>Falta Valorar</v>
      </c>
      <c r="AD982" s="125" t="str">
        <f t="shared" si="543"/>
        <v>Falta Valorar</v>
      </c>
      <c r="AE982" s="125"/>
      <c r="AF982" s="125"/>
      <c r="AN982" s="127"/>
      <c r="AO982" s="127"/>
      <c r="AP982" s="127"/>
      <c r="AQ982" s="127"/>
      <c r="AR982" s="127"/>
      <c r="AS982" s="127"/>
      <c r="AT982" s="127"/>
      <c r="AU982" s="127"/>
      <c r="AV982" s="127"/>
      <c r="AW982" s="127"/>
      <c r="AX982" s="127"/>
      <c r="AY982" s="127"/>
      <c r="AZ982" s="127"/>
    </row>
    <row r="983" spans="1:52" s="126" customFormat="1" x14ac:dyDescent="0.25">
      <c r="A983" s="124"/>
      <c r="B983" s="125"/>
      <c r="F983" s="125"/>
      <c r="G983" s="125"/>
      <c r="O983" s="125"/>
      <c r="P983" s="125"/>
      <c r="Q983" s="125"/>
      <c r="R983" s="125"/>
      <c r="S983" s="125">
        <f t="shared" si="544"/>
        <v>0</v>
      </c>
      <c r="T983" s="125">
        <f t="shared" si="538"/>
        <v>0</v>
      </c>
      <c r="U983" s="125" t="str">
        <f t="shared" si="536"/>
        <v>Bajo</v>
      </c>
      <c r="V983" s="125" t="str">
        <f t="shared" si="539"/>
        <v>Bajo</v>
      </c>
      <c r="W983" s="125"/>
      <c r="X983" s="125"/>
      <c r="Y983" s="125">
        <f t="shared" si="545"/>
        <v>0</v>
      </c>
      <c r="Z983" s="125">
        <f t="shared" si="540"/>
        <v>0</v>
      </c>
      <c r="AA983" s="125" t="str">
        <f t="shared" si="537"/>
        <v>IV</v>
      </c>
      <c r="AB983" s="125" t="str">
        <f t="shared" si="541"/>
        <v>IV</v>
      </c>
      <c r="AC983" s="125" t="str">
        <f t="shared" si="542"/>
        <v>Falta Valorar</v>
      </c>
      <c r="AD983" s="125" t="str">
        <f t="shared" si="543"/>
        <v>Falta Valorar</v>
      </c>
      <c r="AE983" s="125"/>
      <c r="AF983" s="125"/>
      <c r="AN983" s="127"/>
      <c r="AO983" s="127"/>
      <c r="AP983" s="127"/>
      <c r="AQ983" s="127"/>
      <c r="AR983" s="127"/>
      <c r="AS983" s="127"/>
      <c r="AT983" s="127"/>
      <c r="AU983" s="127"/>
      <c r="AV983" s="127"/>
      <c r="AW983" s="127"/>
      <c r="AX983" s="127"/>
      <c r="AY983" s="127"/>
      <c r="AZ983" s="127"/>
    </row>
    <row r="984" spans="1:52" s="128" customFormat="1" x14ac:dyDescent="0.25">
      <c r="A984" s="124"/>
      <c r="B984" s="125"/>
      <c r="C984" s="126"/>
      <c r="D984" s="126"/>
      <c r="E984" s="126"/>
      <c r="F984" s="125"/>
      <c r="G984" s="125"/>
      <c r="H984" s="126"/>
      <c r="I984" s="126"/>
      <c r="J984" s="126"/>
      <c r="K984" s="126"/>
      <c r="L984" s="126"/>
      <c r="M984" s="126"/>
      <c r="N984" s="126"/>
      <c r="O984" s="125"/>
      <c r="P984" s="125"/>
      <c r="Q984" s="125"/>
      <c r="R984" s="125"/>
      <c r="S984" s="125">
        <f t="shared" si="544"/>
        <v>0</v>
      </c>
      <c r="T984" s="125">
        <f t="shared" si="538"/>
        <v>0</v>
      </c>
      <c r="U984" s="125" t="str">
        <f t="shared" si="536"/>
        <v>Bajo</v>
      </c>
      <c r="V984" s="125" t="str">
        <f t="shared" si="539"/>
        <v>Bajo</v>
      </c>
      <c r="W984" s="125"/>
      <c r="X984" s="125"/>
      <c r="Y984" s="125">
        <f t="shared" si="545"/>
        <v>0</v>
      </c>
      <c r="Z984" s="125">
        <f t="shared" si="540"/>
        <v>0</v>
      </c>
      <c r="AA984" s="125" t="str">
        <f t="shared" si="537"/>
        <v>IV</v>
      </c>
      <c r="AB984" s="125" t="str">
        <f t="shared" si="541"/>
        <v>IV</v>
      </c>
      <c r="AC984" s="125" t="str">
        <f t="shared" si="542"/>
        <v>Falta Valorar</v>
      </c>
      <c r="AD984" s="125" t="str">
        <f t="shared" si="543"/>
        <v>Falta Valorar</v>
      </c>
      <c r="AE984" s="125"/>
      <c r="AF984" s="125"/>
      <c r="AG984" s="126"/>
      <c r="AH984" s="126"/>
      <c r="AI984" s="126"/>
      <c r="AJ984" s="126"/>
      <c r="AK984" s="126"/>
      <c r="AL984" s="126"/>
      <c r="AM984" s="126"/>
      <c r="AN984" s="127"/>
      <c r="AO984" s="127"/>
      <c r="AP984" s="127"/>
      <c r="AQ984" s="127"/>
      <c r="AR984" s="127"/>
      <c r="AS984" s="127"/>
      <c r="AT984" s="127"/>
      <c r="AU984" s="127"/>
      <c r="AV984" s="127"/>
      <c r="AW984" s="127"/>
      <c r="AX984" s="127"/>
      <c r="AY984" s="127"/>
      <c r="AZ984" s="127"/>
    </row>
    <row r="985" spans="1:52" s="128" customFormat="1" x14ac:dyDescent="0.25">
      <c r="A985" s="124"/>
      <c r="B985" s="125"/>
      <c r="C985" s="126"/>
      <c r="D985" s="126"/>
      <c r="E985" s="126"/>
      <c r="F985" s="125"/>
      <c r="G985" s="125"/>
      <c r="H985" s="126"/>
      <c r="I985" s="126"/>
      <c r="J985" s="126"/>
      <c r="K985" s="126"/>
      <c r="L985" s="126"/>
      <c r="M985" s="126"/>
      <c r="N985" s="126"/>
      <c r="O985" s="125"/>
      <c r="P985" s="125"/>
      <c r="Q985" s="125"/>
      <c r="R985" s="125"/>
      <c r="S985" s="125">
        <f t="shared" si="544"/>
        <v>0</v>
      </c>
      <c r="T985" s="125">
        <f t="shared" si="538"/>
        <v>0</v>
      </c>
      <c r="U985" s="125" t="str">
        <f t="shared" si="536"/>
        <v>Bajo</v>
      </c>
      <c r="V985" s="125" t="str">
        <f t="shared" si="539"/>
        <v>Bajo</v>
      </c>
      <c r="W985" s="125"/>
      <c r="X985" s="125"/>
      <c r="Y985" s="125">
        <f t="shared" si="545"/>
        <v>0</v>
      </c>
      <c r="Z985" s="125">
        <f t="shared" si="540"/>
        <v>0</v>
      </c>
      <c r="AA985" s="125" t="str">
        <f t="shared" si="537"/>
        <v>IV</v>
      </c>
      <c r="AB985" s="125" t="str">
        <f t="shared" si="541"/>
        <v>IV</v>
      </c>
      <c r="AC985" s="125" t="str">
        <f t="shared" si="542"/>
        <v>Falta Valorar</v>
      </c>
      <c r="AD985" s="125" t="str">
        <f t="shared" si="543"/>
        <v>Falta Valorar</v>
      </c>
      <c r="AE985" s="125"/>
      <c r="AF985" s="125"/>
      <c r="AG985" s="126"/>
      <c r="AH985" s="126"/>
      <c r="AI985" s="126"/>
      <c r="AJ985" s="126"/>
      <c r="AK985" s="126"/>
      <c r="AL985" s="126"/>
      <c r="AM985" s="126"/>
      <c r="AN985" s="127"/>
      <c r="AO985" s="127"/>
      <c r="AP985" s="127"/>
      <c r="AQ985" s="127"/>
      <c r="AR985" s="127"/>
      <c r="AS985" s="127"/>
      <c r="AT985" s="127"/>
      <c r="AU985" s="127"/>
      <c r="AV985" s="127"/>
      <c r="AW985" s="127"/>
      <c r="AX985" s="127"/>
      <c r="AY985" s="127"/>
      <c r="AZ985" s="127"/>
    </row>
    <row r="986" spans="1:52" s="128" customFormat="1" x14ac:dyDescent="0.25">
      <c r="A986" s="124"/>
      <c r="B986" s="125"/>
      <c r="C986" s="126"/>
      <c r="D986" s="126"/>
      <c r="E986" s="126"/>
      <c r="F986" s="125"/>
      <c r="G986" s="125"/>
      <c r="H986" s="126"/>
      <c r="I986" s="126"/>
      <c r="J986" s="126"/>
      <c r="K986" s="126"/>
      <c r="L986" s="126"/>
      <c r="M986" s="126"/>
      <c r="N986" s="126"/>
      <c r="O986" s="125"/>
      <c r="P986" s="125"/>
      <c r="Q986" s="125"/>
      <c r="R986" s="125"/>
      <c r="S986" s="125">
        <f t="shared" si="544"/>
        <v>0</v>
      </c>
      <c r="T986" s="125">
        <f t="shared" si="538"/>
        <v>0</v>
      </c>
      <c r="U986" s="125" t="str">
        <f t="shared" si="536"/>
        <v>Bajo</v>
      </c>
      <c r="V986" s="125" t="str">
        <f t="shared" si="539"/>
        <v>Bajo</v>
      </c>
      <c r="W986" s="125"/>
      <c r="X986" s="125"/>
      <c r="Y986" s="125">
        <f t="shared" si="545"/>
        <v>0</v>
      </c>
      <c r="Z986" s="125">
        <f t="shared" si="540"/>
        <v>0</v>
      </c>
      <c r="AA986" s="125" t="str">
        <f t="shared" si="537"/>
        <v>IV</v>
      </c>
      <c r="AB986" s="125" t="str">
        <f t="shared" si="541"/>
        <v>IV</v>
      </c>
      <c r="AC986" s="125" t="str">
        <f t="shared" si="542"/>
        <v>Falta Valorar</v>
      </c>
      <c r="AD986" s="125" t="str">
        <f t="shared" si="543"/>
        <v>Falta Valorar</v>
      </c>
      <c r="AE986" s="125"/>
      <c r="AF986" s="125"/>
      <c r="AG986" s="126"/>
      <c r="AH986" s="126"/>
      <c r="AI986" s="126"/>
      <c r="AJ986" s="126"/>
      <c r="AK986" s="126"/>
      <c r="AL986" s="126"/>
      <c r="AM986" s="126"/>
      <c r="AN986" s="127"/>
      <c r="AO986" s="127"/>
      <c r="AP986" s="127"/>
      <c r="AQ986" s="127"/>
      <c r="AR986" s="127"/>
      <c r="AS986" s="127"/>
      <c r="AT986" s="127"/>
      <c r="AU986" s="127"/>
      <c r="AV986" s="127"/>
      <c r="AW986" s="127"/>
      <c r="AX986" s="127"/>
      <c r="AY986" s="127"/>
      <c r="AZ986" s="127"/>
    </row>
    <row r="987" spans="1:52" s="128" customFormat="1" x14ac:dyDescent="0.25">
      <c r="A987" s="124"/>
      <c r="B987" s="125"/>
      <c r="C987" s="126"/>
      <c r="D987" s="126"/>
      <c r="E987" s="126"/>
      <c r="F987" s="125"/>
      <c r="G987" s="125"/>
      <c r="H987" s="126"/>
      <c r="I987" s="126"/>
      <c r="J987" s="126"/>
      <c r="K987" s="126"/>
      <c r="L987" s="126"/>
      <c r="M987" s="126"/>
      <c r="N987" s="126"/>
      <c r="O987" s="125"/>
      <c r="P987" s="125"/>
      <c r="Q987" s="125"/>
      <c r="R987" s="125"/>
      <c r="S987" s="125">
        <f t="shared" si="544"/>
        <v>0</v>
      </c>
      <c r="T987" s="125">
        <f t="shared" si="538"/>
        <v>0</v>
      </c>
      <c r="U987" s="125" t="str">
        <f t="shared" si="536"/>
        <v>Bajo</v>
      </c>
      <c r="V987" s="125" t="str">
        <f t="shared" si="539"/>
        <v>Bajo</v>
      </c>
      <c r="W987" s="125"/>
      <c r="X987" s="125"/>
      <c r="Y987" s="125">
        <f t="shared" si="545"/>
        <v>0</v>
      </c>
      <c r="Z987" s="125">
        <f t="shared" si="540"/>
        <v>0</v>
      </c>
      <c r="AA987" s="125" t="str">
        <f t="shared" si="537"/>
        <v>IV</v>
      </c>
      <c r="AB987" s="125" t="str">
        <f t="shared" si="541"/>
        <v>IV</v>
      </c>
      <c r="AC987" s="125" t="str">
        <f t="shared" si="542"/>
        <v>Falta Valorar</v>
      </c>
      <c r="AD987" s="125" t="str">
        <f t="shared" si="543"/>
        <v>Falta Valorar</v>
      </c>
      <c r="AE987" s="125"/>
      <c r="AF987" s="125"/>
      <c r="AG987" s="126"/>
      <c r="AH987" s="126"/>
      <c r="AI987" s="126"/>
      <c r="AJ987" s="126"/>
      <c r="AK987" s="126"/>
      <c r="AL987" s="126"/>
      <c r="AM987" s="126"/>
      <c r="AN987" s="127"/>
      <c r="AO987" s="127"/>
      <c r="AP987" s="127"/>
      <c r="AQ987" s="127"/>
      <c r="AR987" s="127"/>
      <c r="AS987" s="127"/>
      <c r="AT987" s="127"/>
      <c r="AU987" s="127"/>
      <c r="AV987" s="127"/>
      <c r="AW987" s="127"/>
      <c r="AX987" s="127"/>
      <c r="AY987" s="127"/>
      <c r="AZ987" s="127"/>
    </row>
    <row r="988" spans="1:52" s="128" customFormat="1" x14ac:dyDescent="0.25">
      <c r="A988" s="124"/>
      <c r="B988" s="125"/>
      <c r="C988" s="126"/>
      <c r="D988" s="126"/>
      <c r="E988" s="126"/>
      <c r="F988" s="125"/>
      <c r="G988" s="125"/>
      <c r="H988" s="126"/>
      <c r="I988" s="126"/>
      <c r="J988" s="126"/>
      <c r="K988" s="126"/>
      <c r="L988" s="126"/>
      <c r="M988" s="126"/>
      <c r="N988" s="126"/>
      <c r="O988" s="125"/>
      <c r="P988" s="125"/>
      <c r="Q988" s="125"/>
      <c r="R988" s="125"/>
      <c r="S988" s="125">
        <f t="shared" si="544"/>
        <v>0</v>
      </c>
      <c r="T988" s="125">
        <f t="shared" si="538"/>
        <v>0</v>
      </c>
      <c r="U988" s="125" t="str">
        <f t="shared" si="536"/>
        <v>Bajo</v>
      </c>
      <c r="V988" s="125" t="str">
        <f t="shared" si="539"/>
        <v>Bajo</v>
      </c>
      <c r="W988" s="125"/>
      <c r="X988" s="125"/>
      <c r="Y988" s="125">
        <f t="shared" si="545"/>
        <v>0</v>
      </c>
      <c r="Z988" s="125">
        <f t="shared" si="540"/>
        <v>0</v>
      </c>
      <c r="AA988" s="125" t="str">
        <f t="shared" si="537"/>
        <v>IV</v>
      </c>
      <c r="AB988" s="125" t="str">
        <f t="shared" si="541"/>
        <v>IV</v>
      </c>
      <c r="AC988" s="125" t="str">
        <f t="shared" si="542"/>
        <v>Falta Valorar</v>
      </c>
      <c r="AD988" s="125" t="str">
        <f t="shared" si="543"/>
        <v>Falta Valorar</v>
      </c>
      <c r="AE988" s="125"/>
      <c r="AF988" s="125"/>
      <c r="AG988" s="126"/>
      <c r="AH988" s="126"/>
      <c r="AI988" s="126"/>
      <c r="AJ988" s="126"/>
      <c r="AK988" s="126"/>
      <c r="AL988" s="126"/>
      <c r="AM988" s="126"/>
      <c r="AN988" s="127"/>
      <c r="AO988" s="127"/>
      <c r="AP988" s="127"/>
      <c r="AQ988" s="127"/>
      <c r="AR988" s="127"/>
      <c r="AS988" s="127"/>
      <c r="AT988" s="127"/>
      <c r="AU988" s="127"/>
      <c r="AV988" s="127"/>
      <c r="AW988" s="127"/>
      <c r="AX988" s="127"/>
      <c r="AY988" s="127"/>
      <c r="AZ988" s="127"/>
    </row>
    <row r="989" spans="1:52" s="128" customFormat="1" x14ac:dyDescent="0.25">
      <c r="A989" s="124"/>
      <c r="B989" s="125"/>
      <c r="C989" s="126"/>
      <c r="D989" s="126"/>
      <c r="E989" s="126"/>
      <c r="F989" s="125"/>
      <c r="G989" s="125"/>
      <c r="H989" s="126"/>
      <c r="I989" s="126"/>
      <c r="J989" s="126"/>
      <c r="K989" s="126"/>
      <c r="L989" s="126"/>
      <c r="M989" s="126"/>
      <c r="N989" s="126"/>
      <c r="O989" s="125"/>
      <c r="P989" s="125"/>
      <c r="Q989" s="125"/>
      <c r="R989" s="125"/>
      <c r="S989" s="125">
        <f t="shared" si="544"/>
        <v>0</v>
      </c>
      <c r="T989" s="125">
        <f t="shared" si="538"/>
        <v>0</v>
      </c>
      <c r="U989" s="125" t="str">
        <f t="shared" si="536"/>
        <v>Bajo</v>
      </c>
      <c r="V989" s="125" t="str">
        <f t="shared" si="539"/>
        <v>Bajo</v>
      </c>
      <c r="W989" s="125"/>
      <c r="X989" s="125"/>
      <c r="Y989" s="125">
        <f t="shared" si="545"/>
        <v>0</v>
      </c>
      <c r="Z989" s="125">
        <f t="shared" si="540"/>
        <v>0</v>
      </c>
      <c r="AA989" s="125" t="str">
        <f t="shared" si="537"/>
        <v>IV</v>
      </c>
      <c r="AB989" s="125" t="str">
        <f t="shared" si="541"/>
        <v>IV</v>
      </c>
      <c r="AC989" s="125" t="str">
        <f t="shared" si="542"/>
        <v>Falta Valorar</v>
      </c>
      <c r="AD989" s="125" t="str">
        <f t="shared" si="543"/>
        <v>Falta Valorar</v>
      </c>
      <c r="AE989" s="125"/>
      <c r="AF989" s="125"/>
      <c r="AG989" s="126"/>
      <c r="AH989" s="126"/>
      <c r="AI989" s="126"/>
      <c r="AJ989" s="126"/>
      <c r="AK989" s="126"/>
      <c r="AL989" s="126"/>
      <c r="AM989" s="126"/>
      <c r="AN989" s="127"/>
      <c r="AO989" s="127"/>
      <c r="AP989" s="127"/>
      <c r="AQ989" s="127"/>
      <c r="AR989" s="127"/>
      <c r="AS989" s="127"/>
      <c r="AT989" s="127"/>
      <c r="AU989" s="127"/>
      <c r="AV989" s="127"/>
      <c r="AW989" s="127"/>
      <c r="AX989" s="127"/>
      <c r="AY989" s="127"/>
      <c r="AZ989" s="127"/>
    </row>
    <row r="990" spans="1:52" s="128" customFormat="1" x14ac:dyDescent="0.25">
      <c r="A990" s="124"/>
      <c r="B990" s="125"/>
      <c r="C990" s="126"/>
      <c r="D990" s="126"/>
      <c r="E990" s="126"/>
      <c r="F990" s="125"/>
      <c r="G990" s="125"/>
      <c r="H990" s="126"/>
      <c r="I990" s="126"/>
      <c r="J990" s="126"/>
      <c r="K990" s="126"/>
      <c r="L990" s="126"/>
      <c r="M990" s="126"/>
      <c r="N990" s="126"/>
      <c r="O990" s="125"/>
      <c r="P990" s="125"/>
      <c r="Q990" s="125"/>
      <c r="R990" s="125"/>
      <c r="S990" s="125">
        <f t="shared" si="544"/>
        <v>0</v>
      </c>
      <c r="T990" s="125">
        <f t="shared" si="538"/>
        <v>0</v>
      </c>
      <c r="U990" s="125" t="str">
        <f t="shared" si="536"/>
        <v>Bajo</v>
      </c>
      <c r="V990" s="125" t="str">
        <f t="shared" si="539"/>
        <v>Bajo</v>
      </c>
      <c r="W990" s="125"/>
      <c r="X990" s="125"/>
      <c r="Y990" s="125">
        <f t="shared" si="545"/>
        <v>0</v>
      </c>
      <c r="Z990" s="125">
        <f t="shared" si="540"/>
        <v>0</v>
      </c>
      <c r="AA990" s="125" t="str">
        <f t="shared" si="537"/>
        <v>IV</v>
      </c>
      <c r="AB990" s="125" t="str">
        <f t="shared" si="541"/>
        <v>IV</v>
      </c>
      <c r="AC990" s="125" t="str">
        <f t="shared" si="542"/>
        <v>Falta Valorar</v>
      </c>
      <c r="AD990" s="125" t="str">
        <f t="shared" si="543"/>
        <v>Falta Valorar</v>
      </c>
      <c r="AE990" s="125"/>
      <c r="AF990" s="125"/>
      <c r="AG990" s="126"/>
      <c r="AH990" s="126"/>
      <c r="AI990" s="126"/>
      <c r="AJ990" s="126"/>
      <c r="AK990" s="126"/>
      <c r="AL990" s="126"/>
      <c r="AM990" s="126"/>
      <c r="AN990" s="127"/>
      <c r="AO990" s="127"/>
      <c r="AP990" s="127"/>
      <c r="AQ990" s="127"/>
      <c r="AR990" s="127"/>
      <c r="AS990" s="127"/>
      <c r="AT990" s="127"/>
      <c r="AU990" s="127"/>
      <c r="AV990" s="127"/>
      <c r="AW990" s="127"/>
      <c r="AX990" s="127"/>
      <c r="AY990" s="127"/>
      <c r="AZ990" s="127"/>
    </row>
    <row r="991" spans="1:52" s="128" customFormat="1" x14ac:dyDescent="0.25">
      <c r="A991" s="124"/>
      <c r="B991" s="125"/>
      <c r="C991" s="126"/>
      <c r="D991" s="126"/>
      <c r="E991" s="126"/>
      <c r="F991" s="125"/>
      <c r="G991" s="125"/>
      <c r="H991" s="126"/>
      <c r="I991" s="126"/>
      <c r="J991" s="126"/>
      <c r="K991" s="126"/>
      <c r="L991" s="126"/>
      <c r="M991" s="126"/>
      <c r="N991" s="126"/>
      <c r="O991" s="125"/>
      <c r="P991" s="125"/>
      <c r="Q991" s="125"/>
      <c r="R991" s="125"/>
      <c r="S991" s="125">
        <f t="shared" si="544"/>
        <v>0</v>
      </c>
      <c r="T991" s="125">
        <f t="shared" si="538"/>
        <v>0</v>
      </c>
      <c r="U991" s="125" t="str">
        <f t="shared" si="536"/>
        <v>Bajo</v>
      </c>
      <c r="V991" s="125" t="str">
        <f t="shared" si="539"/>
        <v>Bajo</v>
      </c>
      <c r="W991" s="125"/>
      <c r="X991" s="125"/>
      <c r="Y991" s="125">
        <f t="shared" si="545"/>
        <v>0</v>
      </c>
      <c r="Z991" s="125">
        <f t="shared" si="540"/>
        <v>0</v>
      </c>
      <c r="AA991" s="125" t="str">
        <f t="shared" si="537"/>
        <v>IV</v>
      </c>
      <c r="AB991" s="125" t="str">
        <f t="shared" si="541"/>
        <v>IV</v>
      </c>
      <c r="AC991" s="125" t="str">
        <f t="shared" si="542"/>
        <v>Falta Valorar</v>
      </c>
      <c r="AD991" s="125" t="str">
        <f t="shared" si="543"/>
        <v>Falta Valorar</v>
      </c>
      <c r="AE991" s="125"/>
      <c r="AF991" s="125"/>
      <c r="AG991" s="126"/>
      <c r="AH991" s="126"/>
      <c r="AI991" s="126"/>
      <c r="AJ991" s="126"/>
      <c r="AK991" s="126"/>
      <c r="AL991" s="126"/>
      <c r="AM991" s="126"/>
      <c r="AN991" s="127"/>
      <c r="AO991" s="127"/>
      <c r="AP991" s="127"/>
      <c r="AQ991" s="127"/>
      <c r="AR991" s="127"/>
      <c r="AS991" s="127"/>
      <c r="AT991" s="127"/>
      <c r="AU991" s="127"/>
      <c r="AV991" s="127"/>
      <c r="AW991" s="127"/>
      <c r="AX991" s="127"/>
      <c r="AY991" s="127"/>
      <c r="AZ991" s="127"/>
    </row>
    <row r="992" spans="1:52" s="128" customFormat="1" x14ac:dyDescent="0.25">
      <c r="A992" s="124"/>
      <c r="B992" s="125"/>
      <c r="C992" s="126"/>
      <c r="D992" s="126"/>
      <c r="E992" s="126"/>
      <c r="F992" s="125"/>
      <c r="G992" s="125"/>
      <c r="H992" s="126"/>
      <c r="I992" s="126"/>
      <c r="J992" s="126"/>
      <c r="K992" s="126"/>
      <c r="L992" s="126"/>
      <c r="M992" s="126"/>
      <c r="N992" s="126"/>
      <c r="O992" s="125"/>
      <c r="P992" s="125"/>
      <c r="Q992" s="125"/>
      <c r="R992" s="125"/>
      <c r="S992" s="125">
        <f t="shared" si="544"/>
        <v>0</v>
      </c>
      <c r="T992" s="125">
        <f t="shared" si="538"/>
        <v>0</v>
      </c>
      <c r="U992" s="125" t="str">
        <f t="shared" si="536"/>
        <v>Bajo</v>
      </c>
      <c r="V992" s="125" t="str">
        <f t="shared" si="539"/>
        <v>Bajo</v>
      </c>
      <c r="W992" s="125"/>
      <c r="X992" s="125"/>
      <c r="Y992" s="125">
        <f t="shared" si="545"/>
        <v>0</v>
      </c>
      <c r="Z992" s="125">
        <f t="shared" si="540"/>
        <v>0</v>
      </c>
      <c r="AA992" s="125" t="str">
        <f t="shared" si="537"/>
        <v>IV</v>
      </c>
      <c r="AB992" s="125" t="str">
        <f t="shared" si="541"/>
        <v>IV</v>
      </c>
      <c r="AC992" s="125" t="str">
        <f t="shared" si="542"/>
        <v>Falta Valorar</v>
      </c>
      <c r="AD992" s="125" t="str">
        <f t="shared" si="543"/>
        <v>Falta Valorar</v>
      </c>
      <c r="AE992" s="125"/>
      <c r="AF992" s="125"/>
      <c r="AG992" s="126"/>
      <c r="AH992" s="126"/>
      <c r="AI992" s="126"/>
      <c r="AJ992" s="126"/>
      <c r="AK992" s="126"/>
      <c r="AL992" s="126"/>
      <c r="AM992" s="126"/>
      <c r="AN992" s="127"/>
      <c r="AO992" s="127"/>
      <c r="AP992" s="127"/>
      <c r="AQ992" s="127"/>
      <c r="AR992" s="127"/>
      <c r="AS992" s="127"/>
      <c r="AT992" s="127"/>
      <c r="AU992" s="127"/>
      <c r="AV992" s="127"/>
      <c r="AW992" s="127"/>
      <c r="AX992" s="127"/>
      <c r="AY992" s="127"/>
      <c r="AZ992" s="127"/>
    </row>
    <row r="993" spans="1:52" s="128" customFormat="1" x14ac:dyDescent="0.25">
      <c r="A993" s="124"/>
      <c r="B993" s="125"/>
      <c r="C993" s="126"/>
      <c r="D993" s="126"/>
      <c r="E993" s="126"/>
      <c r="F993" s="125"/>
      <c r="G993" s="125"/>
      <c r="H993" s="126"/>
      <c r="I993" s="126"/>
      <c r="J993" s="126"/>
      <c r="K993" s="126"/>
      <c r="L993" s="126"/>
      <c r="M993" s="126"/>
      <c r="N993" s="126"/>
      <c r="O993" s="125"/>
      <c r="P993" s="125"/>
      <c r="Q993" s="125"/>
      <c r="R993" s="125"/>
      <c r="S993" s="125">
        <f t="shared" si="544"/>
        <v>0</v>
      </c>
      <c r="T993" s="125">
        <f t="shared" si="538"/>
        <v>0</v>
      </c>
      <c r="U993" s="125" t="str">
        <f t="shared" si="536"/>
        <v>Bajo</v>
      </c>
      <c r="V993" s="125" t="str">
        <f t="shared" si="539"/>
        <v>Bajo</v>
      </c>
      <c r="W993" s="125"/>
      <c r="X993" s="125"/>
      <c r="Y993" s="125">
        <f t="shared" si="545"/>
        <v>0</v>
      </c>
      <c r="Z993" s="125">
        <f t="shared" si="540"/>
        <v>0</v>
      </c>
      <c r="AA993" s="125" t="str">
        <f t="shared" si="537"/>
        <v>IV</v>
      </c>
      <c r="AB993" s="125" t="str">
        <f t="shared" si="541"/>
        <v>IV</v>
      </c>
      <c r="AC993" s="125" t="str">
        <f t="shared" si="542"/>
        <v>Falta Valorar</v>
      </c>
      <c r="AD993" s="125" t="str">
        <f t="shared" si="543"/>
        <v>Falta Valorar</v>
      </c>
      <c r="AE993" s="125"/>
      <c r="AF993" s="125"/>
      <c r="AG993" s="126"/>
      <c r="AH993" s="126"/>
      <c r="AI993" s="126"/>
      <c r="AJ993" s="126"/>
      <c r="AK993" s="126"/>
      <c r="AL993" s="126"/>
      <c r="AM993" s="126"/>
      <c r="AN993" s="127"/>
      <c r="AO993" s="127"/>
      <c r="AP993" s="127"/>
      <c r="AQ993" s="127"/>
      <c r="AR993" s="127"/>
      <c r="AS993" s="127"/>
      <c r="AT993" s="127"/>
      <c r="AU993" s="127"/>
      <c r="AV993" s="127"/>
      <c r="AW993" s="127"/>
      <c r="AX993" s="127"/>
      <c r="AY993" s="127"/>
      <c r="AZ993" s="127"/>
    </row>
    <row r="994" spans="1:52" s="128" customFormat="1" x14ac:dyDescent="0.25">
      <c r="A994" s="124"/>
      <c r="B994" s="125"/>
      <c r="C994" s="126"/>
      <c r="D994" s="126"/>
      <c r="E994" s="126"/>
      <c r="F994" s="125"/>
      <c r="G994" s="125"/>
      <c r="H994" s="126"/>
      <c r="I994" s="126"/>
      <c r="J994" s="126"/>
      <c r="K994" s="126"/>
      <c r="L994" s="126"/>
      <c r="M994" s="126"/>
      <c r="N994" s="126"/>
      <c r="O994" s="125"/>
      <c r="P994" s="125"/>
      <c r="Q994" s="125"/>
      <c r="R994" s="125"/>
      <c r="S994" s="125">
        <f t="shared" si="544"/>
        <v>0</v>
      </c>
      <c r="T994" s="125">
        <f t="shared" si="538"/>
        <v>0</v>
      </c>
      <c r="U994" s="125" t="str">
        <f t="shared" si="536"/>
        <v>Bajo</v>
      </c>
      <c r="V994" s="125" t="str">
        <f t="shared" si="539"/>
        <v>Bajo</v>
      </c>
      <c r="W994" s="125"/>
      <c r="X994" s="125"/>
      <c r="Y994" s="125">
        <f t="shared" si="545"/>
        <v>0</v>
      </c>
      <c r="Z994" s="125">
        <f t="shared" si="540"/>
        <v>0</v>
      </c>
      <c r="AA994" s="125" t="str">
        <f t="shared" si="537"/>
        <v>IV</v>
      </c>
      <c r="AB994" s="125" t="str">
        <f t="shared" si="541"/>
        <v>IV</v>
      </c>
      <c r="AC994" s="125" t="str">
        <f t="shared" si="542"/>
        <v>Falta Valorar</v>
      </c>
      <c r="AD994" s="125" t="str">
        <f t="shared" si="543"/>
        <v>Falta Valorar</v>
      </c>
      <c r="AE994" s="125"/>
      <c r="AF994" s="125"/>
      <c r="AG994" s="126"/>
      <c r="AH994" s="126"/>
      <c r="AI994" s="126"/>
      <c r="AJ994" s="126"/>
      <c r="AK994" s="126"/>
      <c r="AL994" s="126"/>
      <c r="AM994" s="126"/>
      <c r="AN994" s="127"/>
      <c r="AO994" s="127"/>
      <c r="AP994" s="127"/>
      <c r="AQ994" s="127"/>
      <c r="AR994" s="127"/>
      <c r="AS994" s="127"/>
      <c r="AT994" s="127"/>
      <c r="AU994" s="127"/>
      <c r="AV994" s="127"/>
      <c r="AW994" s="127"/>
      <c r="AX994" s="127"/>
      <c r="AY994" s="127"/>
      <c r="AZ994" s="127"/>
    </row>
    <row r="995" spans="1:52" s="128" customFormat="1" x14ac:dyDescent="0.25">
      <c r="A995" s="124"/>
      <c r="B995" s="125"/>
      <c r="C995" s="126"/>
      <c r="D995" s="126"/>
      <c r="E995" s="126"/>
      <c r="F995" s="125"/>
      <c r="G995" s="125"/>
      <c r="H995" s="126"/>
      <c r="I995" s="126"/>
      <c r="J995" s="126"/>
      <c r="K995" s="126"/>
      <c r="L995" s="126"/>
      <c r="M995" s="126"/>
      <c r="N995" s="126"/>
      <c r="O995" s="125"/>
      <c r="P995" s="125"/>
      <c r="Q995" s="125"/>
      <c r="R995" s="125"/>
      <c r="S995" s="125">
        <f t="shared" si="544"/>
        <v>0</v>
      </c>
      <c r="T995" s="125">
        <f t="shared" si="538"/>
        <v>0</v>
      </c>
      <c r="U995" s="125" t="str">
        <f t="shared" si="536"/>
        <v>Bajo</v>
      </c>
      <c r="V995" s="125" t="str">
        <f t="shared" si="539"/>
        <v>Bajo</v>
      </c>
      <c r="W995" s="125"/>
      <c r="X995" s="125"/>
      <c r="Y995" s="125">
        <f t="shared" si="545"/>
        <v>0</v>
      </c>
      <c r="Z995" s="125">
        <f t="shared" si="540"/>
        <v>0</v>
      </c>
      <c r="AA995" s="125" t="str">
        <f t="shared" si="537"/>
        <v>IV</v>
      </c>
      <c r="AB995" s="125" t="str">
        <f t="shared" si="541"/>
        <v>IV</v>
      </c>
      <c r="AC995" s="125" t="str">
        <f t="shared" si="542"/>
        <v>Falta Valorar</v>
      </c>
      <c r="AD995" s="125" t="str">
        <f t="shared" si="543"/>
        <v>Falta Valorar</v>
      </c>
      <c r="AE995" s="125"/>
      <c r="AF995" s="125"/>
      <c r="AG995" s="126"/>
      <c r="AH995" s="126"/>
      <c r="AI995" s="126"/>
      <c r="AJ995" s="126"/>
      <c r="AK995" s="126"/>
      <c r="AL995" s="126"/>
      <c r="AM995" s="126"/>
      <c r="AN995" s="127"/>
      <c r="AO995" s="127"/>
      <c r="AP995" s="127"/>
      <c r="AQ995" s="127"/>
      <c r="AR995" s="127"/>
      <c r="AS995" s="127"/>
      <c r="AT995" s="127"/>
      <c r="AU995" s="127"/>
      <c r="AV995" s="127"/>
      <c r="AW995" s="127"/>
      <c r="AX995" s="127"/>
      <c r="AY995" s="127"/>
      <c r="AZ995" s="127"/>
    </row>
    <row r="996" spans="1:52" s="128" customFormat="1" x14ac:dyDescent="0.25">
      <c r="A996" s="124"/>
      <c r="B996" s="125"/>
      <c r="C996" s="126"/>
      <c r="D996" s="126"/>
      <c r="E996" s="126"/>
      <c r="F996" s="125"/>
      <c r="G996" s="125"/>
      <c r="H996" s="126"/>
      <c r="I996" s="126"/>
      <c r="J996" s="126"/>
      <c r="K996" s="126"/>
      <c r="L996" s="126"/>
      <c r="M996" s="126"/>
      <c r="N996" s="126"/>
      <c r="O996" s="125"/>
      <c r="P996" s="125"/>
      <c r="Q996" s="125"/>
      <c r="R996" s="125"/>
      <c r="S996" s="125">
        <f t="shared" si="544"/>
        <v>0</v>
      </c>
      <c r="T996" s="125">
        <f t="shared" si="538"/>
        <v>0</v>
      </c>
      <c r="U996" s="125" t="str">
        <f t="shared" si="536"/>
        <v>Bajo</v>
      </c>
      <c r="V996" s="125" t="str">
        <f t="shared" si="539"/>
        <v>Bajo</v>
      </c>
      <c r="W996" s="125"/>
      <c r="X996" s="125"/>
      <c r="Y996" s="125">
        <f t="shared" si="545"/>
        <v>0</v>
      </c>
      <c r="Z996" s="125">
        <f t="shared" si="540"/>
        <v>0</v>
      </c>
      <c r="AA996" s="125" t="str">
        <f t="shared" si="537"/>
        <v>IV</v>
      </c>
      <c r="AB996" s="125" t="str">
        <f t="shared" si="541"/>
        <v>IV</v>
      </c>
      <c r="AC996" s="125" t="str">
        <f t="shared" si="542"/>
        <v>Falta Valorar</v>
      </c>
      <c r="AD996" s="125" t="str">
        <f t="shared" si="543"/>
        <v>Falta Valorar</v>
      </c>
      <c r="AE996" s="125"/>
      <c r="AF996" s="125"/>
      <c r="AG996" s="126"/>
      <c r="AH996" s="126"/>
      <c r="AI996" s="126"/>
      <c r="AJ996" s="126"/>
      <c r="AK996" s="126"/>
      <c r="AL996" s="126"/>
      <c r="AM996" s="126"/>
      <c r="AN996" s="127"/>
      <c r="AO996" s="127"/>
      <c r="AP996" s="127"/>
      <c r="AQ996" s="127"/>
      <c r="AR996" s="127"/>
      <c r="AS996" s="127"/>
      <c r="AT996" s="127"/>
      <c r="AU996" s="127"/>
      <c r="AV996" s="127"/>
      <c r="AW996" s="127"/>
      <c r="AX996" s="127"/>
      <c r="AY996" s="127"/>
      <c r="AZ996" s="127"/>
    </row>
    <row r="997" spans="1:52" s="128" customFormat="1" x14ac:dyDescent="0.25">
      <c r="A997" s="124"/>
      <c r="B997" s="125"/>
      <c r="C997" s="126"/>
      <c r="D997" s="126"/>
      <c r="E997" s="126"/>
      <c r="F997" s="125"/>
      <c r="G997" s="125"/>
      <c r="H997" s="126"/>
      <c r="I997" s="126"/>
      <c r="J997" s="126"/>
      <c r="K997" s="126"/>
      <c r="L997" s="126"/>
      <c r="M997" s="126"/>
      <c r="N997" s="126"/>
      <c r="O997" s="125"/>
      <c r="P997" s="125"/>
      <c r="Q997" s="125"/>
      <c r="R997" s="125"/>
      <c r="S997" s="125">
        <f t="shared" si="544"/>
        <v>0</v>
      </c>
      <c r="T997" s="125">
        <f t="shared" si="538"/>
        <v>0</v>
      </c>
      <c r="U997" s="125" t="str">
        <f t="shared" si="536"/>
        <v>Bajo</v>
      </c>
      <c r="V997" s="125" t="str">
        <f t="shared" si="539"/>
        <v>Bajo</v>
      </c>
      <c r="W997" s="125"/>
      <c r="X997" s="125"/>
      <c r="Y997" s="125">
        <f t="shared" si="545"/>
        <v>0</v>
      </c>
      <c r="Z997" s="125">
        <f t="shared" si="540"/>
        <v>0</v>
      </c>
      <c r="AA997" s="125" t="str">
        <f t="shared" si="537"/>
        <v>IV</v>
      </c>
      <c r="AB997" s="125" t="str">
        <f t="shared" si="541"/>
        <v>IV</v>
      </c>
      <c r="AC997" s="125" t="str">
        <f t="shared" si="542"/>
        <v>Falta Valorar</v>
      </c>
      <c r="AD997" s="125" t="str">
        <f t="shared" si="543"/>
        <v>Falta Valorar</v>
      </c>
      <c r="AE997" s="125"/>
      <c r="AF997" s="125"/>
      <c r="AG997" s="126"/>
      <c r="AH997" s="126"/>
      <c r="AI997" s="126"/>
      <c r="AJ997" s="126"/>
      <c r="AK997" s="126"/>
      <c r="AL997" s="126"/>
      <c r="AM997" s="126"/>
      <c r="AN997" s="127"/>
      <c r="AO997" s="127"/>
      <c r="AP997" s="127"/>
      <c r="AQ997" s="127"/>
      <c r="AR997" s="127"/>
      <c r="AS997" s="127"/>
      <c r="AT997" s="127"/>
      <c r="AU997" s="127"/>
      <c r="AV997" s="127"/>
      <c r="AW997" s="127"/>
      <c r="AX997" s="127"/>
      <c r="AY997" s="127"/>
      <c r="AZ997" s="127"/>
    </row>
    <row r="998" spans="1:52" s="128" customFormat="1" x14ac:dyDescent="0.25">
      <c r="A998" s="124"/>
      <c r="B998" s="125"/>
      <c r="C998" s="126"/>
      <c r="D998" s="126"/>
      <c r="E998" s="126"/>
      <c r="F998" s="125"/>
      <c r="G998" s="125"/>
      <c r="H998" s="126"/>
      <c r="I998" s="126"/>
      <c r="J998" s="126"/>
      <c r="K998" s="126"/>
      <c r="L998" s="126"/>
      <c r="M998" s="126"/>
      <c r="N998" s="126"/>
      <c r="O998" s="125"/>
      <c r="P998" s="125"/>
      <c r="Q998" s="125"/>
      <c r="R998" s="125"/>
      <c r="S998" s="125">
        <f t="shared" si="544"/>
        <v>0</v>
      </c>
      <c r="T998" s="125">
        <f t="shared" si="538"/>
        <v>0</v>
      </c>
      <c r="U998" s="125" t="str">
        <f t="shared" si="536"/>
        <v>Bajo</v>
      </c>
      <c r="V998" s="125" t="str">
        <f t="shared" si="539"/>
        <v>Bajo</v>
      </c>
      <c r="W998" s="125"/>
      <c r="X998" s="125"/>
      <c r="Y998" s="125">
        <f t="shared" si="545"/>
        <v>0</v>
      </c>
      <c r="Z998" s="125">
        <f t="shared" si="540"/>
        <v>0</v>
      </c>
      <c r="AA998" s="125" t="str">
        <f t="shared" si="537"/>
        <v>IV</v>
      </c>
      <c r="AB998" s="125" t="str">
        <f t="shared" si="541"/>
        <v>IV</v>
      </c>
      <c r="AC998" s="125" t="str">
        <f t="shared" si="542"/>
        <v>Falta Valorar</v>
      </c>
      <c r="AD998" s="125" t="str">
        <f t="shared" si="543"/>
        <v>Falta Valorar</v>
      </c>
      <c r="AE998" s="125"/>
      <c r="AF998" s="125"/>
      <c r="AG998" s="126"/>
      <c r="AH998" s="126"/>
      <c r="AI998" s="126"/>
      <c r="AJ998" s="126"/>
      <c r="AK998" s="126"/>
      <c r="AL998" s="126"/>
      <c r="AM998" s="126"/>
      <c r="AN998" s="127"/>
      <c r="AO998" s="127"/>
      <c r="AP998" s="127"/>
      <c r="AQ998" s="127"/>
      <c r="AR998" s="127"/>
      <c r="AS998" s="127"/>
      <c r="AT998" s="127"/>
      <c r="AU998" s="127"/>
      <c r="AV998" s="127"/>
      <c r="AW998" s="127"/>
      <c r="AX998" s="127"/>
      <c r="AY998" s="127"/>
      <c r="AZ998" s="127"/>
    </row>
    <row r="999" spans="1:52" s="128" customFormat="1" x14ac:dyDescent="0.25">
      <c r="A999" s="124"/>
      <c r="B999" s="125"/>
      <c r="C999" s="126"/>
      <c r="D999" s="126"/>
      <c r="E999" s="126"/>
      <c r="F999" s="125"/>
      <c r="G999" s="125"/>
      <c r="H999" s="126"/>
      <c r="I999" s="126"/>
      <c r="J999" s="126"/>
      <c r="K999" s="126"/>
      <c r="L999" s="126"/>
      <c r="M999" s="126"/>
      <c r="N999" s="126"/>
      <c r="O999" s="125"/>
      <c r="P999" s="125"/>
      <c r="Q999" s="125"/>
      <c r="R999" s="125"/>
      <c r="S999" s="125">
        <f t="shared" si="544"/>
        <v>0</v>
      </c>
      <c r="T999" s="125">
        <f t="shared" si="538"/>
        <v>0</v>
      </c>
      <c r="U999" s="125" t="str">
        <f t="shared" si="536"/>
        <v>Bajo</v>
      </c>
      <c r="V999" s="125" t="str">
        <f t="shared" si="539"/>
        <v>Bajo</v>
      </c>
      <c r="W999" s="125"/>
      <c r="X999" s="125"/>
      <c r="Y999" s="125">
        <f t="shared" si="545"/>
        <v>0</v>
      </c>
      <c r="Z999" s="125">
        <f t="shared" si="540"/>
        <v>0</v>
      </c>
      <c r="AA999" s="125" t="str">
        <f t="shared" si="537"/>
        <v>IV</v>
      </c>
      <c r="AB999" s="125" t="str">
        <f t="shared" si="541"/>
        <v>IV</v>
      </c>
      <c r="AC999" s="125" t="str">
        <f t="shared" si="542"/>
        <v>Falta Valorar</v>
      </c>
      <c r="AD999" s="125" t="str">
        <f t="shared" si="543"/>
        <v>Falta Valorar</v>
      </c>
      <c r="AE999" s="125"/>
      <c r="AF999" s="125"/>
      <c r="AG999" s="126"/>
      <c r="AH999" s="126"/>
      <c r="AI999" s="126"/>
      <c r="AJ999" s="126"/>
      <c r="AK999" s="126"/>
      <c r="AL999" s="126"/>
      <c r="AM999" s="126"/>
      <c r="AN999" s="127"/>
      <c r="AO999" s="127"/>
      <c r="AP999" s="127"/>
      <c r="AQ999" s="127"/>
      <c r="AR999" s="127"/>
      <c r="AS999" s="127"/>
      <c r="AT999" s="127"/>
      <c r="AU999" s="127"/>
      <c r="AV999" s="127"/>
      <c r="AW999" s="127"/>
      <c r="AX999" s="127"/>
      <c r="AY999" s="127"/>
      <c r="AZ999" s="127"/>
    </row>
    <row r="1000" spans="1:52" s="128" customFormat="1" x14ac:dyDescent="0.25">
      <c r="A1000" s="124"/>
      <c r="B1000" s="125"/>
      <c r="C1000" s="126"/>
      <c r="D1000" s="126"/>
      <c r="E1000" s="126"/>
      <c r="F1000" s="125"/>
      <c r="G1000" s="125"/>
      <c r="H1000" s="126"/>
      <c r="I1000" s="126"/>
      <c r="J1000" s="126"/>
      <c r="K1000" s="126"/>
      <c r="L1000" s="126"/>
      <c r="M1000" s="126"/>
      <c r="N1000" s="126"/>
      <c r="O1000" s="125"/>
      <c r="P1000" s="125"/>
      <c r="Q1000" s="125"/>
      <c r="R1000" s="125"/>
      <c r="S1000" s="125">
        <f t="shared" si="544"/>
        <v>0</v>
      </c>
      <c r="T1000" s="125">
        <f t="shared" si="538"/>
        <v>0</v>
      </c>
      <c r="U1000" s="125" t="str">
        <f t="shared" si="536"/>
        <v>Bajo</v>
      </c>
      <c r="V1000" s="125" t="str">
        <f t="shared" si="539"/>
        <v>Bajo</v>
      </c>
      <c r="W1000" s="125"/>
      <c r="X1000" s="125"/>
      <c r="Y1000" s="125">
        <f t="shared" si="545"/>
        <v>0</v>
      </c>
      <c r="Z1000" s="125">
        <f t="shared" si="540"/>
        <v>0</v>
      </c>
      <c r="AA1000" s="125" t="str">
        <f t="shared" si="537"/>
        <v>IV</v>
      </c>
      <c r="AB1000" s="125" t="str">
        <f t="shared" si="541"/>
        <v>IV</v>
      </c>
      <c r="AC1000" s="125" t="str">
        <f t="shared" si="542"/>
        <v>Falta Valorar</v>
      </c>
      <c r="AD1000" s="125" t="str">
        <f t="shared" si="543"/>
        <v>Falta Valorar</v>
      </c>
      <c r="AE1000" s="125"/>
      <c r="AF1000" s="125"/>
      <c r="AG1000" s="126"/>
      <c r="AH1000" s="126"/>
      <c r="AI1000" s="126"/>
      <c r="AJ1000" s="126"/>
      <c r="AK1000" s="126"/>
      <c r="AL1000" s="126"/>
      <c r="AM1000" s="126"/>
      <c r="AN1000" s="127"/>
      <c r="AO1000" s="127"/>
      <c r="AP1000" s="127"/>
      <c r="AQ1000" s="127"/>
      <c r="AR1000" s="127"/>
      <c r="AS1000" s="127"/>
      <c r="AT1000" s="127"/>
      <c r="AU1000" s="127"/>
      <c r="AV1000" s="127"/>
      <c r="AW1000" s="127"/>
      <c r="AX1000" s="127"/>
      <c r="AY1000" s="127"/>
      <c r="AZ1000" s="127"/>
    </row>
    <row r="1001" spans="1:52" s="128" customFormat="1" x14ac:dyDescent="0.25">
      <c r="A1001" s="124"/>
      <c r="B1001" s="125"/>
      <c r="C1001" s="126"/>
      <c r="D1001" s="126"/>
      <c r="E1001" s="126"/>
      <c r="F1001" s="125"/>
      <c r="G1001" s="125"/>
      <c r="H1001" s="126"/>
      <c r="I1001" s="126"/>
      <c r="J1001" s="126"/>
      <c r="K1001" s="126"/>
      <c r="L1001" s="126"/>
      <c r="M1001" s="126"/>
      <c r="N1001" s="126"/>
      <c r="O1001" s="125"/>
      <c r="P1001" s="125"/>
      <c r="Q1001" s="125"/>
      <c r="R1001" s="125"/>
      <c r="S1001" s="125">
        <f t="shared" si="544"/>
        <v>0</v>
      </c>
      <c r="T1001" s="125">
        <f t="shared" si="538"/>
        <v>0</v>
      </c>
      <c r="U1001" s="125" t="str">
        <f t="shared" si="536"/>
        <v>Bajo</v>
      </c>
      <c r="V1001" s="125" t="str">
        <f t="shared" si="539"/>
        <v>Bajo</v>
      </c>
      <c r="W1001" s="125"/>
      <c r="X1001" s="125"/>
      <c r="Y1001" s="125">
        <f t="shared" si="545"/>
        <v>0</v>
      </c>
      <c r="Z1001" s="125">
        <f t="shared" si="540"/>
        <v>0</v>
      </c>
      <c r="AA1001" s="125" t="str">
        <f t="shared" si="537"/>
        <v>IV</v>
      </c>
      <c r="AB1001" s="125" t="str">
        <f t="shared" si="541"/>
        <v>IV</v>
      </c>
      <c r="AC1001" s="125" t="str">
        <f t="shared" si="542"/>
        <v>Falta Valorar</v>
      </c>
      <c r="AD1001" s="125" t="str">
        <f t="shared" si="543"/>
        <v>Falta Valorar</v>
      </c>
      <c r="AE1001" s="125"/>
      <c r="AF1001" s="125"/>
      <c r="AG1001" s="126"/>
      <c r="AH1001" s="126"/>
      <c r="AI1001" s="126"/>
      <c r="AJ1001" s="126"/>
      <c r="AK1001" s="126"/>
      <c r="AL1001" s="126"/>
      <c r="AM1001" s="126"/>
      <c r="AN1001" s="127"/>
      <c r="AO1001" s="127"/>
      <c r="AP1001" s="127"/>
      <c r="AQ1001" s="127"/>
      <c r="AR1001" s="127"/>
      <c r="AS1001" s="127"/>
      <c r="AT1001" s="127"/>
      <c r="AU1001" s="127"/>
      <c r="AV1001" s="127"/>
      <c r="AW1001" s="127"/>
      <c r="AX1001" s="127"/>
      <c r="AY1001" s="127"/>
      <c r="AZ1001" s="127"/>
    </row>
    <row r="1002" spans="1:52" s="128" customFormat="1" x14ac:dyDescent="0.25">
      <c r="A1002" s="124"/>
      <c r="B1002" s="125"/>
      <c r="C1002" s="126"/>
      <c r="D1002" s="126"/>
      <c r="E1002" s="126"/>
      <c r="F1002" s="125"/>
      <c r="G1002" s="125"/>
      <c r="H1002" s="126"/>
      <c r="I1002" s="126"/>
      <c r="J1002" s="126"/>
      <c r="K1002" s="126"/>
      <c r="L1002" s="126"/>
      <c r="M1002" s="126"/>
      <c r="N1002" s="126"/>
      <c r="O1002" s="125"/>
      <c r="P1002" s="125"/>
      <c r="Q1002" s="125"/>
      <c r="R1002" s="125"/>
      <c r="S1002" s="125">
        <f t="shared" si="544"/>
        <v>0</v>
      </c>
      <c r="T1002" s="125">
        <f t="shared" si="538"/>
        <v>0</v>
      </c>
      <c r="U1002" s="125" t="str">
        <f t="shared" si="536"/>
        <v>Bajo</v>
      </c>
      <c r="V1002" s="125" t="str">
        <f t="shared" si="539"/>
        <v>Bajo</v>
      </c>
      <c r="W1002" s="125"/>
      <c r="X1002" s="125"/>
      <c r="Y1002" s="125">
        <f t="shared" si="545"/>
        <v>0</v>
      </c>
      <c r="Z1002" s="125">
        <f t="shared" si="540"/>
        <v>0</v>
      </c>
      <c r="AA1002" s="125" t="str">
        <f t="shared" si="537"/>
        <v>IV</v>
      </c>
      <c r="AB1002" s="125" t="str">
        <f t="shared" si="541"/>
        <v>IV</v>
      </c>
      <c r="AC1002" s="125" t="str">
        <f t="shared" si="542"/>
        <v>Falta Valorar</v>
      </c>
      <c r="AD1002" s="125" t="str">
        <f t="shared" si="543"/>
        <v>Falta Valorar</v>
      </c>
      <c r="AE1002" s="125"/>
      <c r="AF1002" s="125"/>
      <c r="AG1002" s="126"/>
      <c r="AH1002" s="126"/>
      <c r="AI1002" s="126"/>
      <c r="AJ1002" s="126"/>
      <c r="AK1002" s="126"/>
      <c r="AL1002" s="126"/>
      <c r="AM1002" s="126"/>
      <c r="AN1002" s="127"/>
      <c r="AO1002" s="127"/>
      <c r="AP1002" s="127"/>
      <c r="AQ1002" s="127"/>
      <c r="AR1002" s="127"/>
      <c r="AS1002" s="127"/>
      <c r="AT1002" s="127"/>
      <c r="AU1002" s="127"/>
      <c r="AV1002" s="127"/>
      <c r="AW1002" s="127"/>
      <c r="AX1002" s="127"/>
      <c r="AY1002" s="127"/>
      <c r="AZ1002" s="127"/>
    </row>
    <row r="1003" spans="1:52" s="128" customFormat="1" x14ac:dyDescent="0.25">
      <c r="A1003" s="124"/>
      <c r="B1003" s="125"/>
      <c r="C1003" s="126"/>
      <c r="D1003" s="126"/>
      <c r="E1003" s="126"/>
      <c r="F1003" s="125"/>
      <c r="G1003" s="125"/>
      <c r="H1003" s="126"/>
      <c r="I1003" s="126"/>
      <c r="J1003" s="126"/>
      <c r="K1003" s="126"/>
      <c r="L1003" s="126"/>
      <c r="M1003" s="126"/>
      <c r="N1003" s="126"/>
      <c r="O1003" s="125"/>
      <c r="P1003" s="125"/>
      <c r="Q1003" s="125"/>
      <c r="R1003" s="125"/>
      <c r="S1003" s="125">
        <f t="shared" si="544"/>
        <v>0</v>
      </c>
      <c r="T1003" s="125">
        <f t="shared" si="538"/>
        <v>0</v>
      </c>
      <c r="U1003" s="125" t="str">
        <f t="shared" si="536"/>
        <v>Bajo</v>
      </c>
      <c r="V1003" s="125" t="str">
        <f t="shared" si="539"/>
        <v>Bajo</v>
      </c>
      <c r="W1003" s="125"/>
      <c r="X1003" s="125"/>
      <c r="Y1003" s="125">
        <f t="shared" si="545"/>
        <v>0</v>
      </c>
      <c r="Z1003" s="125">
        <f t="shared" si="540"/>
        <v>0</v>
      </c>
      <c r="AA1003" s="125" t="str">
        <f t="shared" si="537"/>
        <v>IV</v>
      </c>
      <c r="AB1003" s="125" t="str">
        <f t="shared" si="541"/>
        <v>IV</v>
      </c>
      <c r="AC1003" s="125" t="str">
        <f t="shared" si="542"/>
        <v>Falta Valorar</v>
      </c>
      <c r="AD1003" s="125" t="str">
        <f t="shared" si="543"/>
        <v>Falta Valorar</v>
      </c>
      <c r="AE1003" s="125"/>
      <c r="AF1003" s="125"/>
      <c r="AG1003" s="126"/>
      <c r="AH1003" s="126"/>
      <c r="AI1003" s="126"/>
      <c r="AJ1003" s="126"/>
      <c r="AK1003" s="126"/>
      <c r="AL1003" s="126"/>
      <c r="AM1003" s="126"/>
      <c r="AN1003" s="127"/>
      <c r="AO1003" s="127"/>
      <c r="AP1003" s="127"/>
      <c r="AQ1003" s="127"/>
      <c r="AR1003" s="127"/>
      <c r="AS1003" s="127"/>
      <c r="AT1003" s="127"/>
      <c r="AU1003" s="127"/>
      <c r="AV1003" s="127"/>
      <c r="AW1003" s="127"/>
      <c r="AX1003" s="127"/>
      <c r="AY1003" s="127"/>
      <c r="AZ1003" s="127"/>
    </row>
    <row r="1004" spans="1:52" s="128" customFormat="1" x14ac:dyDescent="0.25">
      <c r="A1004" s="124"/>
      <c r="B1004" s="125"/>
      <c r="C1004" s="126"/>
      <c r="D1004" s="126"/>
      <c r="E1004" s="126"/>
      <c r="F1004" s="125"/>
      <c r="G1004" s="125"/>
      <c r="H1004" s="126"/>
      <c r="I1004" s="126"/>
      <c r="J1004" s="126"/>
      <c r="K1004" s="126"/>
      <c r="L1004" s="126"/>
      <c r="M1004" s="126"/>
      <c r="N1004" s="126"/>
      <c r="O1004" s="125"/>
      <c r="P1004" s="125"/>
      <c r="Q1004" s="125"/>
      <c r="R1004" s="125"/>
      <c r="S1004" s="125">
        <f t="shared" si="544"/>
        <v>0</v>
      </c>
      <c r="T1004" s="125">
        <f t="shared" si="538"/>
        <v>0</v>
      </c>
      <c r="U1004" s="125" t="str">
        <f t="shared" si="536"/>
        <v>Bajo</v>
      </c>
      <c r="V1004" s="125" t="str">
        <f t="shared" si="539"/>
        <v>Bajo</v>
      </c>
      <c r="W1004" s="125"/>
      <c r="X1004" s="125"/>
      <c r="Y1004" s="125">
        <f t="shared" si="545"/>
        <v>0</v>
      </c>
      <c r="Z1004" s="125">
        <f t="shared" si="540"/>
        <v>0</v>
      </c>
      <c r="AA1004" s="125" t="str">
        <f t="shared" si="537"/>
        <v>IV</v>
      </c>
      <c r="AB1004" s="125" t="str">
        <f t="shared" si="541"/>
        <v>IV</v>
      </c>
      <c r="AC1004" s="125" t="str">
        <f t="shared" si="542"/>
        <v>Falta Valorar</v>
      </c>
      <c r="AD1004" s="125" t="str">
        <f t="shared" si="543"/>
        <v>Falta Valorar</v>
      </c>
      <c r="AE1004" s="125"/>
      <c r="AF1004" s="125"/>
      <c r="AG1004" s="126"/>
      <c r="AH1004" s="126"/>
      <c r="AI1004" s="126"/>
      <c r="AJ1004" s="126"/>
      <c r="AK1004" s="126"/>
      <c r="AL1004" s="126"/>
      <c r="AM1004" s="126"/>
      <c r="AN1004" s="127"/>
      <c r="AO1004" s="127"/>
      <c r="AP1004" s="127"/>
      <c r="AQ1004" s="127"/>
      <c r="AR1004" s="127"/>
      <c r="AS1004" s="127"/>
      <c r="AT1004" s="127"/>
      <c r="AU1004" s="127"/>
      <c r="AV1004" s="127"/>
      <c r="AW1004" s="127"/>
      <c r="AX1004" s="127"/>
      <c r="AY1004" s="127"/>
      <c r="AZ1004" s="127"/>
    </row>
    <row r="1005" spans="1:52" s="128" customFormat="1" x14ac:dyDescent="0.25">
      <c r="A1005" s="124"/>
      <c r="B1005" s="125"/>
      <c r="C1005" s="126"/>
      <c r="D1005" s="126"/>
      <c r="E1005" s="126"/>
      <c r="F1005" s="125"/>
      <c r="G1005" s="125"/>
      <c r="H1005" s="126"/>
      <c r="I1005" s="126"/>
      <c r="J1005" s="126"/>
      <c r="K1005" s="126"/>
      <c r="L1005" s="126"/>
      <c r="M1005" s="126"/>
      <c r="N1005" s="126"/>
      <c r="O1005" s="125"/>
      <c r="P1005" s="125"/>
      <c r="Q1005" s="125"/>
      <c r="R1005" s="125"/>
      <c r="S1005" s="125">
        <f t="shared" si="544"/>
        <v>0</v>
      </c>
      <c r="T1005" s="125">
        <f t="shared" si="538"/>
        <v>0</v>
      </c>
      <c r="U1005" s="125" t="str">
        <f t="shared" si="536"/>
        <v>Bajo</v>
      </c>
      <c r="V1005" s="125" t="str">
        <f t="shared" si="539"/>
        <v>Bajo</v>
      </c>
      <c r="W1005" s="125"/>
      <c r="X1005" s="125"/>
      <c r="Y1005" s="125">
        <f t="shared" si="545"/>
        <v>0</v>
      </c>
      <c r="Z1005" s="125">
        <f t="shared" si="540"/>
        <v>0</v>
      </c>
      <c r="AA1005" s="125" t="str">
        <f t="shared" si="537"/>
        <v>IV</v>
      </c>
      <c r="AB1005" s="125" t="str">
        <f t="shared" si="541"/>
        <v>IV</v>
      </c>
      <c r="AC1005" s="125" t="str">
        <f t="shared" si="542"/>
        <v>Falta Valorar</v>
      </c>
      <c r="AD1005" s="125" t="str">
        <f t="shared" si="543"/>
        <v>Falta Valorar</v>
      </c>
      <c r="AE1005" s="125"/>
      <c r="AF1005" s="125"/>
      <c r="AG1005" s="126"/>
      <c r="AH1005" s="126"/>
      <c r="AI1005" s="126"/>
      <c r="AJ1005" s="126"/>
      <c r="AK1005" s="126"/>
      <c r="AL1005" s="126"/>
      <c r="AM1005" s="126"/>
      <c r="AN1005" s="127"/>
      <c r="AO1005" s="127"/>
      <c r="AP1005" s="127"/>
      <c r="AQ1005" s="127"/>
      <c r="AR1005" s="127"/>
      <c r="AS1005" s="127"/>
      <c r="AT1005" s="127"/>
      <c r="AU1005" s="127"/>
      <c r="AV1005" s="127"/>
      <c r="AW1005" s="127"/>
      <c r="AX1005" s="127"/>
      <c r="AY1005" s="127"/>
      <c r="AZ1005" s="127"/>
    </row>
    <row r="1006" spans="1:52" s="128" customFormat="1" x14ac:dyDescent="0.25">
      <c r="A1006" s="124"/>
      <c r="B1006" s="125"/>
      <c r="C1006" s="126"/>
      <c r="D1006" s="126"/>
      <c r="E1006" s="126"/>
      <c r="F1006" s="125"/>
      <c r="G1006" s="125"/>
      <c r="H1006" s="126"/>
      <c r="I1006" s="126"/>
      <c r="J1006" s="126"/>
      <c r="K1006" s="126"/>
      <c r="L1006" s="126"/>
      <c r="M1006" s="126"/>
      <c r="N1006" s="126"/>
      <c r="O1006" s="125"/>
      <c r="P1006" s="125"/>
      <c r="Q1006" s="125"/>
      <c r="R1006" s="125"/>
      <c r="S1006" s="125">
        <f t="shared" si="544"/>
        <v>0</v>
      </c>
      <c r="T1006" s="125">
        <f t="shared" si="538"/>
        <v>0</v>
      </c>
      <c r="U1006" s="125" t="str">
        <f t="shared" si="536"/>
        <v>Bajo</v>
      </c>
      <c r="V1006" s="125" t="str">
        <f t="shared" si="539"/>
        <v>Bajo</v>
      </c>
      <c r="W1006" s="125"/>
      <c r="X1006" s="125"/>
      <c r="Y1006" s="125">
        <f t="shared" si="545"/>
        <v>0</v>
      </c>
      <c r="Z1006" s="125">
        <f t="shared" si="540"/>
        <v>0</v>
      </c>
      <c r="AA1006" s="125" t="str">
        <f t="shared" si="537"/>
        <v>IV</v>
      </c>
      <c r="AB1006" s="125" t="str">
        <f t="shared" si="541"/>
        <v>IV</v>
      </c>
      <c r="AC1006" s="125" t="str">
        <f t="shared" si="542"/>
        <v>Falta Valorar</v>
      </c>
      <c r="AD1006" s="125" t="str">
        <f t="shared" si="543"/>
        <v>Falta Valorar</v>
      </c>
      <c r="AE1006" s="125"/>
      <c r="AF1006" s="125"/>
      <c r="AG1006" s="126"/>
      <c r="AH1006" s="126"/>
      <c r="AI1006" s="126"/>
      <c r="AJ1006" s="126"/>
      <c r="AK1006" s="126"/>
      <c r="AL1006" s="126"/>
      <c r="AM1006" s="126"/>
      <c r="AN1006" s="127"/>
      <c r="AO1006" s="127"/>
      <c r="AP1006" s="127"/>
      <c r="AQ1006" s="127"/>
      <c r="AR1006" s="127"/>
      <c r="AS1006" s="127"/>
      <c r="AT1006" s="127"/>
      <c r="AU1006" s="127"/>
      <c r="AV1006" s="127"/>
      <c r="AW1006" s="127"/>
      <c r="AX1006" s="127"/>
      <c r="AY1006" s="127"/>
      <c r="AZ1006" s="127"/>
    </row>
    <row r="1007" spans="1:52" s="128" customFormat="1" x14ac:dyDescent="0.25">
      <c r="A1007" s="124"/>
      <c r="B1007" s="125"/>
      <c r="C1007" s="126"/>
      <c r="D1007" s="126"/>
      <c r="E1007" s="126"/>
      <c r="F1007" s="125"/>
      <c r="G1007" s="125"/>
      <c r="H1007" s="126"/>
      <c r="I1007" s="126"/>
      <c r="J1007" s="126"/>
      <c r="K1007" s="126"/>
      <c r="L1007" s="126"/>
      <c r="M1007" s="126"/>
      <c r="N1007" s="126"/>
      <c r="O1007" s="125"/>
      <c r="P1007" s="125"/>
      <c r="Q1007" s="125"/>
      <c r="R1007" s="125"/>
      <c r="S1007" s="125">
        <f t="shared" si="544"/>
        <v>0</v>
      </c>
      <c r="T1007" s="125">
        <f t="shared" si="538"/>
        <v>0</v>
      </c>
      <c r="U1007" s="125" t="str">
        <f t="shared" si="536"/>
        <v>Bajo</v>
      </c>
      <c r="V1007" s="125" t="str">
        <f t="shared" si="539"/>
        <v>Bajo</v>
      </c>
      <c r="W1007" s="125"/>
      <c r="X1007" s="125"/>
      <c r="Y1007" s="125">
        <f t="shared" si="545"/>
        <v>0</v>
      </c>
      <c r="Z1007" s="125">
        <f t="shared" si="540"/>
        <v>0</v>
      </c>
      <c r="AA1007" s="125" t="str">
        <f t="shared" si="537"/>
        <v>IV</v>
      </c>
      <c r="AB1007" s="125" t="str">
        <f t="shared" si="541"/>
        <v>IV</v>
      </c>
      <c r="AC1007" s="125" t="str">
        <f t="shared" si="542"/>
        <v>Falta Valorar</v>
      </c>
      <c r="AD1007" s="125" t="str">
        <f t="shared" si="543"/>
        <v>Falta Valorar</v>
      </c>
      <c r="AE1007" s="125"/>
      <c r="AF1007" s="125"/>
      <c r="AG1007" s="126"/>
      <c r="AH1007" s="126"/>
      <c r="AI1007" s="126"/>
      <c r="AJ1007" s="126"/>
      <c r="AK1007" s="126"/>
      <c r="AL1007" s="126"/>
      <c r="AM1007" s="126"/>
      <c r="AN1007" s="127"/>
      <c r="AO1007" s="127"/>
      <c r="AP1007" s="127"/>
      <c r="AQ1007" s="127"/>
      <c r="AR1007" s="127"/>
      <c r="AS1007" s="127"/>
      <c r="AT1007" s="127"/>
      <c r="AU1007" s="127"/>
      <c r="AV1007" s="127"/>
      <c r="AW1007" s="127"/>
      <c r="AX1007" s="127"/>
      <c r="AY1007" s="127"/>
      <c r="AZ1007" s="127"/>
    </row>
    <row r="1008" spans="1:52" s="128" customFormat="1" x14ac:dyDescent="0.25">
      <c r="A1008" s="124"/>
      <c r="B1008" s="125"/>
      <c r="C1008" s="126"/>
      <c r="D1008" s="126"/>
      <c r="E1008" s="126"/>
      <c r="F1008" s="125"/>
      <c r="G1008" s="125"/>
      <c r="H1008" s="126"/>
      <c r="I1008" s="126"/>
      <c r="J1008" s="126"/>
      <c r="K1008" s="126"/>
      <c r="L1008" s="126"/>
      <c r="M1008" s="126"/>
      <c r="N1008" s="126"/>
      <c r="O1008" s="125"/>
      <c r="P1008" s="125"/>
      <c r="Q1008" s="125"/>
      <c r="R1008" s="125"/>
      <c r="S1008" s="125">
        <f t="shared" si="544"/>
        <v>0</v>
      </c>
      <c r="T1008" s="125">
        <f t="shared" si="538"/>
        <v>0</v>
      </c>
      <c r="U1008" s="125" t="str">
        <f t="shared" si="536"/>
        <v>Bajo</v>
      </c>
      <c r="V1008" s="125" t="str">
        <f t="shared" si="539"/>
        <v>Bajo</v>
      </c>
      <c r="W1008" s="125"/>
      <c r="X1008" s="125"/>
      <c r="Y1008" s="125">
        <f t="shared" si="545"/>
        <v>0</v>
      </c>
      <c r="Z1008" s="125">
        <f t="shared" si="540"/>
        <v>0</v>
      </c>
      <c r="AA1008" s="125" t="str">
        <f t="shared" si="537"/>
        <v>IV</v>
      </c>
      <c r="AB1008" s="125" t="str">
        <f t="shared" si="541"/>
        <v>IV</v>
      </c>
      <c r="AC1008" s="125" t="str">
        <f t="shared" si="542"/>
        <v>Falta Valorar</v>
      </c>
      <c r="AD1008" s="125" t="str">
        <f t="shared" si="543"/>
        <v>Falta Valorar</v>
      </c>
      <c r="AE1008" s="125"/>
      <c r="AF1008" s="125"/>
      <c r="AG1008" s="126"/>
      <c r="AH1008" s="126"/>
      <c r="AI1008" s="126"/>
      <c r="AJ1008" s="126"/>
      <c r="AK1008" s="126"/>
      <c r="AL1008" s="126"/>
      <c r="AM1008" s="126"/>
      <c r="AN1008" s="127"/>
      <c r="AO1008" s="127"/>
      <c r="AP1008" s="127"/>
      <c r="AQ1008" s="127"/>
      <c r="AR1008" s="127"/>
      <c r="AS1008" s="127"/>
      <c r="AT1008" s="127"/>
      <c r="AU1008" s="127"/>
      <c r="AV1008" s="127"/>
      <c r="AW1008" s="127"/>
      <c r="AX1008" s="127"/>
      <c r="AY1008" s="127"/>
      <c r="AZ1008" s="127"/>
    </row>
    <row r="1009" spans="1:52" s="128" customFormat="1" x14ac:dyDescent="0.25">
      <c r="A1009" s="124"/>
      <c r="B1009" s="125"/>
      <c r="C1009" s="126"/>
      <c r="D1009" s="126"/>
      <c r="E1009" s="126"/>
      <c r="F1009" s="125"/>
      <c r="G1009" s="125"/>
      <c r="H1009" s="126"/>
      <c r="I1009" s="126"/>
      <c r="J1009" s="126"/>
      <c r="K1009" s="126"/>
      <c r="L1009" s="126"/>
      <c r="M1009" s="126"/>
      <c r="N1009" s="126"/>
      <c r="O1009" s="125"/>
      <c r="P1009" s="125"/>
      <c r="Q1009" s="125"/>
      <c r="R1009" s="125"/>
      <c r="S1009" s="125">
        <f t="shared" si="544"/>
        <v>0</v>
      </c>
      <c r="T1009" s="125">
        <f t="shared" si="538"/>
        <v>0</v>
      </c>
      <c r="U1009" s="125" t="str">
        <f t="shared" si="536"/>
        <v>Bajo</v>
      </c>
      <c r="V1009" s="125" t="str">
        <f t="shared" si="539"/>
        <v>Bajo</v>
      </c>
      <c r="W1009" s="125"/>
      <c r="X1009" s="125"/>
      <c r="Y1009" s="125">
        <f t="shared" si="545"/>
        <v>0</v>
      </c>
      <c r="Z1009" s="125">
        <f t="shared" si="540"/>
        <v>0</v>
      </c>
      <c r="AA1009" s="125" t="str">
        <f t="shared" si="537"/>
        <v>IV</v>
      </c>
      <c r="AB1009" s="125" t="str">
        <f t="shared" si="541"/>
        <v>IV</v>
      </c>
      <c r="AC1009" s="125" t="str">
        <f t="shared" si="542"/>
        <v>Falta Valorar</v>
      </c>
      <c r="AD1009" s="125" t="str">
        <f t="shared" si="543"/>
        <v>Falta Valorar</v>
      </c>
      <c r="AE1009" s="125"/>
      <c r="AF1009" s="125"/>
      <c r="AG1009" s="126"/>
      <c r="AH1009" s="126"/>
      <c r="AI1009" s="126"/>
      <c r="AJ1009" s="126"/>
      <c r="AK1009" s="126"/>
      <c r="AL1009" s="126"/>
      <c r="AM1009" s="126"/>
      <c r="AN1009" s="127"/>
      <c r="AO1009" s="127"/>
      <c r="AP1009" s="127"/>
      <c r="AQ1009" s="127"/>
      <c r="AR1009" s="127"/>
      <c r="AS1009" s="127"/>
      <c r="AT1009" s="127"/>
      <c r="AU1009" s="127"/>
      <c r="AV1009" s="127"/>
      <c r="AW1009" s="127"/>
      <c r="AX1009" s="127"/>
      <c r="AY1009" s="127"/>
      <c r="AZ1009" s="127"/>
    </row>
    <row r="1010" spans="1:52" s="128" customFormat="1" x14ac:dyDescent="0.25">
      <c r="A1010" s="124"/>
      <c r="B1010" s="125"/>
      <c r="C1010" s="126"/>
      <c r="D1010" s="126"/>
      <c r="E1010" s="126"/>
      <c r="F1010" s="125"/>
      <c r="G1010" s="125"/>
      <c r="H1010" s="126"/>
      <c r="I1010" s="126"/>
      <c r="J1010" s="126"/>
      <c r="K1010" s="126"/>
      <c r="L1010" s="126"/>
      <c r="M1010" s="126"/>
      <c r="N1010" s="126"/>
      <c r="O1010" s="125"/>
      <c r="P1010" s="125"/>
      <c r="Q1010" s="125"/>
      <c r="R1010" s="125"/>
      <c r="S1010" s="125">
        <f t="shared" si="544"/>
        <v>0</v>
      </c>
      <c r="T1010" s="125">
        <f t="shared" si="538"/>
        <v>0</v>
      </c>
      <c r="U1010" s="125" t="str">
        <f t="shared" si="536"/>
        <v>Bajo</v>
      </c>
      <c r="V1010" s="125" t="str">
        <f t="shared" si="539"/>
        <v>Bajo</v>
      </c>
      <c r="W1010" s="125"/>
      <c r="X1010" s="125"/>
      <c r="Y1010" s="125">
        <f t="shared" si="545"/>
        <v>0</v>
      </c>
      <c r="Z1010" s="125">
        <f t="shared" si="540"/>
        <v>0</v>
      </c>
      <c r="AA1010" s="125" t="str">
        <f t="shared" si="537"/>
        <v>IV</v>
      </c>
      <c r="AB1010" s="125" t="str">
        <f t="shared" si="541"/>
        <v>IV</v>
      </c>
      <c r="AC1010" s="125" t="str">
        <f t="shared" si="542"/>
        <v>Falta Valorar</v>
      </c>
      <c r="AD1010" s="125" t="str">
        <f t="shared" si="543"/>
        <v>Falta Valorar</v>
      </c>
      <c r="AE1010" s="125"/>
      <c r="AF1010" s="125"/>
      <c r="AG1010" s="126"/>
      <c r="AH1010" s="126"/>
      <c r="AI1010" s="126"/>
      <c r="AJ1010" s="126"/>
      <c r="AK1010" s="126"/>
      <c r="AL1010" s="126"/>
      <c r="AM1010" s="126"/>
      <c r="AN1010" s="127"/>
      <c r="AO1010" s="127"/>
      <c r="AP1010" s="127"/>
      <c r="AQ1010" s="127"/>
      <c r="AR1010" s="127"/>
      <c r="AS1010" s="127"/>
      <c r="AT1010" s="127"/>
      <c r="AU1010" s="127"/>
      <c r="AV1010" s="127"/>
      <c r="AW1010" s="127"/>
      <c r="AX1010" s="127"/>
      <c r="AY1010" s="127"/>
      <c r="AZ1010" s="127"/>
    </row>
    <row r="1011" spans="1:52" s="128" customFormat="1" x14ac:dyDescent="0.25">
      <c r="A1011" s="124"/>
      <c r="B1011" s="125"/>
      <c r="C1011" s="126"/>
      <c r="D1011" s="126"/>
      <c r="E1011" s="126"/>
      <c r="F1011" s="125"/>
      <c r="G1011" s="125"/>
      <c r="H1011" s="126"/>
      <c r="I1011" s="126"/>
      <c r="J1011" s="126"/>
      <c r="K1011" s="126"/>
      <c r="L1011" s="126"/>
      <c r="M1011" s="126"/>
      <c r="N1011" s="126"/>
      <c r="O1011" s="125"/>
      <c r="P1011" s="125"/>
      <c r="Q1011" s="125"/>
      <c r="R1011" s="125"/>
      <c r="S1011" s="125">
        <f t="shared" si="544"/>
        <v>0</v>
      </c>
      <c r="T1011" s="125">
        <f t="shared" si="538"/>
        <v>0</v>
      </c>
      <c r="U1011" s="125" t="str">
        <f t="shared" si="536"/>
        <v>Bajo</v>
      </c>
      <c r="V1011" s="125" t="str">
        <f t="shared" si="539"/>
        <v>Bajo</v>
      </c>
      <c r="W1011" s="125"/>
      <c r="X1011" s="125"/>
      <c r="Y1011" s="125">
        <f t="shared" si="545"/>
        <v>0</v>
      </c>
      <c r="Z1011" s="125">
        <f t="shared" si="540"/>
        <v>0</v>
      </c>
      <c r="AA1011" s="125" t="str">
        <f t="shared" si="537"/>
        <v>IV</v>
      </c>
      <c r="AB1011" s="125" t="str">
        <f t="shared" si="541"/>
        <v>IV</v>
      </c>
      <c r="AC1011" s="125" t="str">
        <f t="shared" si="542"/>
        <v>Falta Valorar</v>
      </c>
      <c r="AD1011" s="125" t="str">
        <f t="shared" si="543"/>
        <v>Falta Valorar</v>
      </c>
      <c r="AE1011" s="125"/>
      <c r="AF1011" s="125"/>
      <c r="AG1011" s="126"/>
      <c r="AH1011" s="126"/>
      <c r="AI1011" s="126"/>
      <c r="AJ1011" s="126"/>
      <c r="AK1011" s="126"/>
      <c r="AL1011" s="126"/>
      <c r="AM1011" s="126"/>
      <c r="AN1011" s="127"/>
      <c r="AO1011" s="127"/>
      <c r="AP1011" s="127"/>
      <c r="AQ1011" s="127"/>
      <c r="AR1011" s="127"/>
      <c r="AS1011" s="127"/>
      <c r="AT1011" s="127"/>
      <c r="AU1011" s="127"/>
      <c r="AV1011" s="127"/>
      <c r="AW1011" s="127"/>
      <c r="AX1011" s="127"/>
      <c r="AY1011" s="127"/>
      <c r="AZ1011" s="127"/>
    </row>
    <row r="1012" spans="1:52" s="128" customFormat="1" x14ac:dyDescent="0.25">
      <c r="A1012" s="124"/>
      <c r="B1012" s="125"/>
      <c r="C1012" s="126"/>
      <c r="D1012" s="126"/>
      <c r="E1012" s="126"/>
      <c r="F1012" s="125"/>
      <c r="G1012" s="125"/>
      <c r="H1012" s="126"/>
      <c r="I1012" s="126"/>
      <c r="J1012" s="126"/>
      <c r="K1012" s="126"/>
      <c r="L1012" s="126"/>
      <c r="M1012" s="126"/>
      <c r="N1012" s="126"/>
      <c r="O1012" s="125"/>
      <c r="P1012" s="125"/>
      <c r="Q1012" s="125"/>
      <c r="R1012" s="125"/>
      <c r="S1012" s="125">
        <f t="shared" si="544"/>
        <v>0</v>
      </c>
      <c r="T1012" s="125">
        <f t="shared" si="538"/>
        <v>0</v>
      </c>
      <c r="U1012" s="125" t="str">
        <f t="shared" si="536"/>
        <v>Bajo</v>
      </c>
      <c r="V1012" s="125" t="str">
        <f t="shared" si="539"/>
        <v>Bajo</v>
      </c>
      <c r="W1012" s="125"/>
      <c r="X1012" s="125"/>
      <c r="Y1012" s="125">
        <f t="shared" si="545"/>
        <v>0</v>
      </c>
      <c r="Z1012" s="125">
        <f t="shared" si="540"/>
        <v>0</v>
      </c>
      <c r="AA1012" s="125" t="str">
        <f t="shared" si="537"/>
        <v>IV</v>
      </c>
      <c r="AB1012" s="125" t="str">
        <f t="shared" si="541"/>
        <v>IV</v>
      </c>
      <c r="AC1012" s="125" t="str">
        <f t="shared" si="542"/>
        <v>Falta Valorar</v>
      </c>
      <c r="AD1012" s="125" t="str">
        <f t="shared" si="543"/>
        <v>Falta Valorar</v>
      </c>
      <c r="AE1012" s="125"/>
      <c r="AF1012" s="125"/>
      <c r="AG1012" s="126"/>
      <c r="AH1012" s="126"/>
      <c r="AI1012" s="126"/>
      <c r="AJ1012" s="126"/>
      <c r="AK1012" s="126"/>
      <c r="AL1012" s="126"/>
      <c r="AM1012" s="126"/>
      <c r="AN1012" s="127"/>
      <c r="AO1012" s="127"/>
      <c r="AP1012" s="127"/>
      <c r="AQ1012" s="127"/>
      <c r="AR1012" s="127"/>
      <c r="AS1012" s="127"/>
      <c r="AT1012" s="127"/>
      <c r="AU1012" s="127"/>
      <c r="AV1012" s="127"/>
      <c r="AW1012" s="127"/>
      <c r="AX1012" s="127"/>
      <c r="AY1012" s="127"/>
      <c r="AZ1012" s="127"/>
    </row>
    <row r="1013" spans="1:52" s="128" customFormat="1" x14ac:dyDescent="0.25">
      <c r="A1013" s="124"/>
      <c r="B1013" s="125"/>
      <c r="C1013" s="126"/>
      <c r="D1013" s="126"/>
      <c r="E1013" s="126"/>
      <c r="F1013" s="125"/>
      <c r="G1013" s="125"/>
      <c r="H1013" s="126"/>
      <c r="I1013" s="126"/>
      <c r="J1013" s="126"/>
      <c r="K1013" s="126"/>
      <c r="L1013" s="126"/>
      <c r="M1013" s="126"/>
      <c r="N1013" s="126"/>
      <c r="O1013" s="125"/>
      <c r="P1013" s="125"/>
      <c r="Q1013" s="125"/>
      <c r="R1013" s="125"/>
      <c r="S1013" s="125">
        <f t="shared" si="544"/>
        <v>0</v>
      </c>
      <c r="T1013" s="125">
        <f t="shared" si="538"/>
        <v>0</v>
      </c>
      <c r="U1013" s="125" t="str">
        <f t="shared" si="536"/>
        <v>Bajo</v>
      </c>
      <c r="V1013" s="125" t="str">
        <f t="shared" si="539"/>
        <v>Bajo</v>
      </c>
      <c r="W1013" s="125"/>
      <c r="X1013" s="125"/>
      <c r="Y1013" s="125">
        <f t="shared" si="545"/>
        <v>0</v>
      </c>
      <c r="Z1013" s="125">
        <f t="shared" si="540"/>
        <v>0</v>
      </c>
      <c r="AA1013" s="125" t="str">
        <f t="shared" si="537"/>
        <v>IV</v>
      </c>
      <c r="AB1013" s="125" t="str">
        <f t="shared" si="541"/>
        <v>IV</v>
      </c>
      <c r="AC1013" s="125" t="str">
        <f t="shared" si="542"/>
        <v>Falta Valorar</v>
      </c>
      <c r="AD1013" s="125" t="str">
        <f t="shared" si="543"/>
        <v>Falta Valorar</v>
      </c>
      <c r="AE1013" s="125"/>
      <c r="AF1013" s="125"/>
      <c r="AG1013" s="126"/>
      <c r="AH1013" s="126"/>
      <c r="AI1013" s="126"/>
      <c r="AJ1013" s="126"/>
      <c r="AK1013" s="126"/>
      <c r="AL1013" s="126"/>
      <c r="AM1013" s="126"/>
      <c r="AN1013" s="127"/>
      <c r="AO1013" s="127"/>
      <c r="AP1013" s="127"/>
      <c r="AQ1013" s="127"/>
      <c r="AR1013" s="127"/>
      <c r="AS1013" s="127"/>
      <c r="AT1013" s="127"/>
      <c r="AU1013" s="127"/>
      <c r="AV1013" s="127"/>
      <c r="AW1013" s="127"/>
      <c r="AX1013" s="127"/>
      <c r="AY1013" s="127"/>
      <c r="AZ1013" s="127"/>
    </row>
    <row r="1014" spans="1:52" s="128" customFormat="1" x14ac:dyDescent="0.25">
      <c r="A1014" s="124"/>
      <c r="B1014" s="125"/>
      <c r="C1014" s="126"/>
      <c r="D1014" s="126"/>
      <c r="E1014" s="126"/>
      <c r="F1014" s="125"/>
      <c r="G1014" s="125"/>
      <c r="H1014" s="126"/>
      <c r="I1014" s="126"/>
      <c r="J1014" s="126"/>
      <c r="K1014" s="126"/>
      <c r="L1014" s="126"/>
      <c r="M1014" s="126"/>
      <c r="N1014" s="126"/>
      <c r="O1014" s="125"/>
      <c r="P1014" s="125"/>
      <c r="Q1014" s="125"/>
      <c r="R1014" s="125"/>
      <c r="S1014" s="125">
        <f t="shared" si="544"/>
        <v>0</v>
      </c>
      <c r="T1014" s="125">
        <f t="shared" si="538"/>
        <v>0</v>
      </c>
      <c r="U1014" s="125" t="str">
        <f t="shared" si="536"/>
        <v>Bajo</v>
      </c>
      <c r="V1014" s="125" t="str">
        <f t="shared" si="539"/>
        <v>Bajo</v>
      </c>
      <c r="W1014" s="125"/>
      <c r="X1014" s="125"/>
      <c r="Y1014" s="125">
        <f t="shared" si="545"/>
        <v>0</v>
      </c>
      <c r="Z1014" s="125">
        <f t="shared" si="540"/>
        <v>0</v>
      </c>
      <c r="AA1014" s="125" t="str">
        <f t="shared" si="537"/>
        <v>IV</v>
      </c>
      <c r="AB1014" s="125" t="str">
        <f t="shared" si="541"/>
        <v>IV</v>
      </c>
      <c r="AC1014" s="125" t="str">
        <f t="shared" si="542"/>
        <v>Falta Valorar</v>
      </c>
      <c r="AD1014" s="125" t="str">
        <f t="shared" si="543"/>
        <v>Falta Valorar</v>
      </c>
      <c r="AE1014" s="125"/>
      <c r="AF1014" s="125"/>
      <c r="AG1014" s="126"/>
      <c r="AH1014" s="126"/>
      <c r="AI1014" s="126"/>
      <c r="AJ1014" s="126"/>
      <c r="AK1014" s="126"/>
      <c r="AL1014" s="126"/>
      <c r="AM1014" s="126"/>
      <c r="AN1014" s="127"/>
      <c r="AO1014" s="127"/>
      <c r="AP1014" s="127"/>
      <c r="AQ1014" s="127"/>
      <c r="AR1014" s="127"/>
      <c r="AS1014" s="127"/>
      <c r="AT1014" s="127"/>
      <c r="AU1014" s="127"/>
      <c r="AV1014" s="127"/>
      <c r="AW1014" s="127"/>
      <c r="AX1014" s="127"/>
      <c r="AY1014" s="127"/>
      <c r="AZ1014" s="127"/>
    </row>
    <row r="1015" spans="1:52" s="128" customFormat="1" x14ac:dyDescent="0.25">
      <c r="A1015" s="124"/>
      <c r="B1015" s="125"/>
      <c r="C1015" s="126"/>
      <c r="D1015" s="126"/>
      <c r="E1015" s="126"/>
      <c r="F1015" s="125"/>
      <c r="G1015" s="125"/>
      <c r="H1015" s="126"/>
      <c r="I1015" s="126"/>
      <c r="J1015" s="126"/>
      <c r="K1015" s="126"/>
      <c r="L1015" s="126"/>
      <c r="M1015" s="126"/>
      <c r="N1015" s="126"/>
      <c r="O1015" s="125"/>
      <c r="P1015" s="125"/>
      <c r="Q1015" s="125"/>
      <c r="R1015" s="125"/>
      <c r="S1015" s="125">
        <f t="shared" si="544"/>
        <v>0</v>
      </c>
      <c r="T1015" s="125">
        <f t="shared" si="538"/>
        <v>0</v>
      </c>
      <c r="U1015" s="125" t="str">
        <f t="shared" si="536"/>
        <v>Bajo</v>
      </c>
      <c r="V1015" s="125" t="str">
        <f t="shared" si="539"/>
        <v>Bajo</v>
      </c>
      <c r="W1015" s="125"/>
      <c r="X1015" s="125"/>
      <c r="Y1015" s="125">
        <f t="shared" si="545"/>
        <v>0</v>
      </c>
      <c r="Z1015" s="125">
        <f t="shared" si="540"/>
        <v>0</v>
      </c>
      <c r="AA1015" s="125" t="str">
        <f t="shared" si="537"/>
        <v>IV</v>
      </c>
      <c r="AB1015" s="125" t="str">
        <f t="shared" si="541"/>
        <v>IV</v>
      </c>
      <c r="AC1015" s="125" t="str">
        <f t="shared" si="542"/>
        <v>Falta Valorar</v>
      </c>
      <c r="AD1015" s="125" t="str">
        <f t="shared" si="543"/>
        <v>Falta Valorar</v>
      </c>
      <c r="AE1015" s="125"/>
      <c r="AF1015" s="125"/>
      <c r="AG1015" s="126"/>
      <c r="AH1015" s="126"/>
      <c r="AI1015" s="126"/>
      <c r="AJ1015" s="126"/>
      <c r="AK1015" s="126"/>
      <c r="AL1015" s="126"/>
      <c r="AM1015" s="126"/>
      <c r="AN1015" s="127"/>
      <c r="AO1015" s="127"/>
      <c r="AP1015" s="127"/>
      <c r="AQ1015" s="127"/>
      <c r="AR1015" s="127"/>
      <c r="AS1015" s="127"/>
      <c r="AT1015" s="127"/>
      <c r="AU1015" s="127"/>
      <c r="AV1015" s="127"/>
      <c r="AW1015" s="127"/>
      <c r="AX1015" s="127"/>
      <c r="AY1015" s="127"/>
      <c r="AZ1015" s="127"/>
    </row>
    <row r="1016" spans="1:52" s="128" customFormat="1" x14ac:dyDescent="0.25">
      <c r="A1016" s="124"/>
      <c r="B1016" s="125"/>
      <c r="C1016" s="126"/>
      <c r="D1016" s="126"/>
      <c r="E1016" s="126"/>
      <c r="F1016" s="125"/>
      <c r="G1016" s="125"/>
      <c r="H1016" s="126"/>
      <c r="I1016" s="126"/>
      <c r="J1016" s="126"/>
      <c r="K1016" s="126"/>
      <c r="L1016" s="126"/>
      <c r="M1016" s="126"/>
      <c r="N1016" s="126"/>
      <c r="O1016" s="125"/>
      <c r="P1016" s="125"/>
      <c r="Q1016" s="125"/>
      <c r="R1016" s="125"/>
      <c r="S1016" s="125">
        <f t="shared" si="544"/>
        <v>0</v>
      </c>
      <c r="T1016" s="125">
        <f t="shared" si="538"/>
        <v>0</v>
      </c>
      <c r="U1016" s="125" t="str">
        <f t="shared" si="536"/>
        <v>Bajo</v>
      </c>
      <c r="V1016" s="125" t="str">
        <f t="shared" si="539"/>
        <v>Bajo</v>
      </c>
      <c r="W1016" s="125"/>
      <c r="X1016" s="125"/>
      <c r="Y1016" s="125">
        <f t="shared" si="545"/>
        <v>0</v>
      </c>
      <c r="Z1016" s="125">
        <f t="shared" si="540"/>
        <v>0</v>
      </c>
      <c r="AA1016" s="125" t="str">
        <f t="shared" si="537"/>
        <v>IV</v>
      </c>
      <c r="AB1016" s="125" t="str">
        <f t="shared" si="541"/>
        <v>IV</v>
      </c>
      <c r="AC1016" s="125" t="str">
        <f t="shared" si="542"/>
        <v>Falta Valorar</v>
      </c>
      <c r="AD1016" s="125" t="str">
        <f t="shared" si="543"/>
        <v>Falta Valorar</v>
      </c>
      <c r="AE1016" s="125"/>
      <c r="AF1016" s="125"/>
      <c r="AG1016" s="126"/>
      <c r="AH1016" s="126"/>
      <c r="AI1016" s="126"/>
      <c r="AJ1016" s="126"/>
      <c r="AK1016" s="126"/>
      <c r="AL1016" s="126"/>
      <c r="AM1016" s="126"/>
      <c r="AN1016" s="127"/>
      <c r="AO1016" s="127"/>
      <c r="AP1016" s="127"/>
      <c r="AQ1016" s="127"/>
      <c r="AR1016" s="127"/>
      <c r="AS1016" s="127"/>
      <c r="AT1016" s="127"/>
      <c r="AU1016" s="127"/>
      <c r="AV1016" s="127"/>
      <c r="AW1016" s="127"/>
      <c r="AX1016" s="127"/>
      <c r="AY1016" s="127"/>
      <c r="AZ1016" s="127"/>
    </row>
    <row r="1017" spans="1:52" s="128" customFormat="1" x14ac:dyDescent="0.25">
      <c r="A1017" s="124"/>
      <c r="B1017" s="125"/>
      <c r="C1017" s="126"/>
      <c r="D1017" s="126"/>
      <c r="E1017" s="126"/>
      <c r="F1017" s="125"/>
      <c r="G1017" s="125"/>
      <c r="H1017" s="126"/>
      <c r="I1017" s="126"/>
      <c r="J1017" s="126"/>
      <c r="K1017" s="126"/>
      <c r="L1017" s="126"/>
      <c r="M1017" s="126"/>
      <c r="N1017" s="126"/>
      <c r="O1017" s="125"/>
      <c r="P1017" s="125"/>
      <c r="Q1017" s="125"/>
      <c r="R1017" s="125"/>
      <c r="S1017" s="125">
        <f t="shared" si="544"/>
        <v>0</v>
      </c>
      <c r="T1017" s="125">
        <f t="shared" si="538"/>
        <v>0</v>
      </c>
      <c r="U1017" s="125" t="str">
        <f t="shared" si="536"/>
        <v>Bajo</v>
      </c>
      <c r="V1017" s="125" t="str">
        <f t="shared" si="539"/>
        <v>Bajo</v>
      </c>
      <c r="W1017" s="125"/>
      <c r="X1017" s="125"/>
      <c r="Y1017" s="125">
        <f t="shared" si="545"/>
        <v>0</v>
      </c>
      <c r="Z1017" s="125">
        <f t="shared" si="540"/>
        <v>0</v>
      </c>
      <c r="AA1017" s="125" t="str">
        <f t="shared" si="537"/>
        <v>IV</v>
      </c>
      <c r="AB1017" s="125" t="str">
        <f t="shared" si="541"/>
        <v>IV</v>
      </c>
      <c r="AC1017" s="125" t="str">
        <f t="shared" si="542"/>
        <v>Falta Valorar</v>
      </c>
      <c r="AD1017" s="125" t="str">
        <f t="shared" si="543"/>
        <v>Falta Valorar</v>
      </c>
      <c r="AE1017" s="125"/>
      <c r="AF1017" s="125"/>
      <c r="AG1017" s="126"/>
      <c r="AH1017" s="126"/>
      <c r="AI1017" s="126"/>
      <c r="AJ1017" s="126"/>
      <c r="AK1017" s="126"/>
      <c r="AL1017" s="126"/>
      <c r="AM1017" s="126"/>
      <c r="AN1017" s="127"/>
      <c r="AO1017" s="127"/>
      <c r="AP1017" s="127"/>
      <c r="AQ1017" s="127"/>
      <c r="AR1017" s="127"/>
      <c r="AS1017" s="127"/>
      <c r="AT1017" s="127"/>
      <c r="AU1017" s="127"/>
      <c r="AV1017" s="127"/>
      <c r="AW1017" s="127"/>
      <c r="AX1017" s="127"/>
      <c r="AY1017" s="127"/>
      <c r="AZ1017" s="127"/>
    </row>
    <row r="1018" spans="1:52" s="128" customFormat="1" x14ac:dyDescent="0.25">
      <c r="A1018" s="124"/>
      <c r="B1018" s="125"/>
      <c r="C1018" s="126"/>
      <c r="D1018" s="126"/>
      <c r="E1018" s="126"/>
      <c r="F1018" s="125"/>
      <c r="G1018" s="125"/>
      <c r="H1018" s="126"/>
      <c r="I1018" s="126"/>
      <c r="J1018" s="126"/>
      <c r="K1018" s="126"/>
      <c r="L1018" s="126"/>
      <c r="M1018" s="126"/>
      <c r="N1018" s="126"/>
      <c r="O1018" s="125"/>
      <c r="P1018" s="125"/>
      <c r="Q1018" s="125"/>
      <c r="R1018" s="125"/>
      <c r="S1018" s="125">
        <f t="shared" si="544"/>
        <v>0</v>
      </c>
      <c r="T1018" s="125">
        <f t="shared" si="538"/>
        <v>0</v>
      </c>
      <c r="U1018" s="125" t="str">
        <f t="shared" si="536"/>
        <v>Bajo</v>
      </c>
      <c r="V1018" s="125" t="str">
        <f t="shared" si="539"/>
        <v>Bajo</v>
      </c>
      <c r="W1018" s="125"/>
      <c r="X1018" s="125"/>
      <c r="Y1018" s="125">
        <f t="shared" si="545"/>
        <v>0</v>
      </c>
      <c r="Z1018" s="125">
        <f t="shared" si="540"/>
        <v>0</v>
      </c>
      <c r="AA1018" s="125" t="str">
        <f t="shared" si="537"/>
        <v>IV</v>
      </c>
      <c r="AB1018" s="125" t="str">
        <f t="shared" si="541"/>
        <v>IV</v>
      </c>
      <c r="AC1018" s="125" t="str">
        <f t="shared" si="542"/>
        <v>Falta Valorar</v>
      </c>
      <c r="AD1018" s="125" t="str">
        <f t="shared" si="543"/>
        <v>Falta Valorar</v>
      </c>
      <c r="AE1018" s="125"/>
      <c r="AF1018" s="125"/>
      <c r="AG1018" s="126"/>
      <c r="AH1018" s="126"/>
      <c r="AI1018" s="126"/>
      <c r="AJ1018" s="126"/>
      <c r="AK1018" s="126"/>
      <c r="AL1018" s="126"/>
      <c r="AM1018" s="126"/>
      <c r="AN1018" s="127"/>
      <c r="AO1018" s="127"/>
      <c r="AP1018" s="127"/>
      <c r="AQ1018" s="127"/>
      <c r="AR1018" s="127"/>
      <c r="AS1018" s="127"/>
      <c r="AT1018" s="127"/>
      <c r="AU1018" s="127"/>
      <c r="AV1018" s="127"/>
      <c r="AW1018" s="127"/>
      <c r="AX1018" s="127"/>
      <c r="AY1018" s="127"/>
      <c r="AZ1018" s="127"/>
    </row>
    <row r="1019" spans="1:52" s="128" customFormat="1" x14ac:dyDescent="0.25">
      <c r="A1019" s="124"/>
      <c r="B1019" s="125"/>
      <c r="C1019" s="126"/>
      <c r="D1019" s="126"/>
      <c r="E1019" s="126"/>
      <c r="F1019" s="125"/>
      <c r="G1019" s="125"/>
      <c r="H1019" s="126"/>
      <c r="I1019" s="126"/>
      <c r="J1019" s="126"/>
      <c r="K1019" s="126"/>
      <c r="L1019" s="126"/>
      <c r="M1019" s="126"/>
      <c r="N1019" s="126"/>
      <c r="O1019" s="125"/>
      <c r="P1019" s="125"/>
      <c r="Q1019" s="125"/>
      <c r="R1019" s="125"/>
      <c r="S1019" s="125">
        <f t="shared" si="544"/>
        <v>0</v>
      </c>
      <c r="T1019" s="125">
        <f t="shared" si="538"/>
        <v>0</v>
      </c>
      <c r="U1019" s="125" t="str">
        <f t="shared" si="536"/>
        <v>Bajo</v>
      </c>
      <c r="V1019" s="125" t="str">
        <f t="shared" si="539"/>
        <v>Bajo</v>
      </c>
      <c r="W1019" s="125"/>
      <c r="X1019" s="125"/>
      <c r="Y1019" s="125">
        <f t="shared" si="545"/>
        <v>0</v>
      </c>
      <c r="Z1019" s="125">
        <f t="shared" si="540"/>
        <v>0</v>
      </c>
      <c r="AA1019" s="125" t="str">
        <f t="shared" si="537"/>
        <v>IV</v>
      </c>
      <c r="AB1019" s="125" t="str">
        <f t="shared" si="541"/>
        <v>IV</v>
      </c>
      <c r="AC1019" s="125" t="str">
        <f t="shared" si="542"/>
        <v>Falta Valorar</v>
      </c>
      <c r="AD1019" s="125" t="str">
        <f t="shared" si="543"/>
        <v>Falta Valorar</v>
      </c>
      <c r="AE1019" s="125"/>
      <c r="AF1019" s="125"/>
      <c r="AG1019" s="126"/>
      <c r="AH1019" s="126"/>
      <c r="AI1019" s="126"/>
      <c r="AJ1019" s="126"/>
      <c r="AK1019" s="126"/>
      <c r="AL1019" s="126"/>
      <c r="AM1019" s="126"/>
      <c r="AN1019" s="127"/>
      <c r="AO1019" s="127"/>
      <c r="AP1019" s="127"/>
      <c r="AQ1019" s="127"/>
      <c r="AR1019" s="127"/>
      <c r="AS1019" s="127"/>
      <c r="AT1019" s="127"/>
      <c r="AU1019" s="127"/>
      <c r="AV1019" s="127"/>
      <c r="AW1019" s="127"/>
      <c r="AX1019" s="127"/>
      <c r="AY1019" s="127"/>
      <c r="AZ1019" s="127"/>
    </row>
    <row r="1020" spans="1:52" s="128" customFormat="1" x14ac:dyDescent="0.25">
      <c r="A1020" s="124"/>
      <c r="B1020" s="125"/>
      <c r="C1020" s="126"/>
      <c r="D1020" s="126"/>
      <c r="E1020" s="126"/>
      <c r="F1020" s="125"/>
      <c r="G1020" s="125"/>
      <c r="H1020" s="126"/>
      <c r="I1020" s="126"/>
      <c r="J1020" s="126"/>
      <c r="K1020" s="126"/>
      <c r="L1020" s="126"/>
      <c r="M1020" s="126"/>
      <c r="N1020" s="126"/>
      <c r="O1020" s="125"/>
      <c r="P1020" s="125"/>
      <c r="Q1020" s="125"/>
      <c r="R1020" s="125"/>
      <c r="S1020" s="125">
        <f t="shared" si="544"/>
        <v>0</v>
      </c>
      <c r="T1020" s="125">
        <f t="shared" si="538"/>
        <v>0</v>
      </c>
      <c r="U1020" s="125" t="str">
        <f t="shared" si="536"/>
        <v>Bajo</v>
      </c>
      <c r="V1020" s="125" t="str">
        <f t="shared" si="539"/>
        <v>Bajo</v>
      </c>
      <c r="W1020" s="125"/>
      <c r="X1020" s="125"/>
      <c r="Y1020" s="125">
        <f t="shared" si="545"/>
        <v>0</v>
      </c>
      <c r="Z1020" s="125">
        <f t="shared" si="540"/>
        <v>0</v>
      </c>
      <c r="AA1020" s="125" t="str">
        <f t="shared" si="537"/>
        <v>IV</v>
      </c>
      <c r="AB1020" s="125" t="str">
        <f t="shared" si="541"/>
        <v>IV</v>
      </c>
      <c r="AC1020" s="125" t="str">
        <f t="shared" si="542"/>
        <v>Falta Valorar</v>
      </c>
      <c r="AD1020" s="125" t="str">
        <f t="shared" si="543"/>
        <v>Falta Valorar</v>
      </c>
      <c r="AE1020" s="125"/>
      <c r="AF1020" s="125"/>
      <c r="AG1020" s="126"/>
      <c r="AH1020" s="126"/>
      <c r="AI1020" s="126"/>
      <c r="AJ1020" s="126"/>
      <c r="AK1020" s="126"/>
      <c r="AL1020" s="126"/>
      <c r="AM1020" s="126"/>
      <c r="AN1020" s="127"/>
      <c r="AO1020" s="127"/>
      <c r="AP1020" s="127"/>
      <c r="AQ1020" s="127"/>
      <c r="AR1020" s="127"/>
      <c r="AS1020" s="127"/>
      <c r="AT1020" s="127"/>
      <c r="AU1020" s="127"/>
      <c r="AV1020" s="127"/>
      <c r="AW1020" s="127"/>
      <c r="AX1020" s="127"/>
      <c r="AY1020" s="127"/>
      <c r="AZ1020" s="127"/>
    </row>
    <row r="1021" spans="1:52" s="128" customFormat="1" x14ac:dyDescent="0.25">
      <c r="A1021" s="124"/>
      <c r="B1021" s="125"/>
      <c r="C1021" s="126"/>
      <c r="D1021" s="126"/>
      <c r="E1021" s="126"/>
      <c r="F1021" s="125"/>
      <c r="G1021" s="125"/>
      <c r="H1021" s="126"/>
      <c r="I1021" s="126"/>
      <c r="J1021" s="126"/>
      <c r="K1021" s="126"/>
      <c r="L1021" s="126"/>
      <c r="M1021" s="126"/>
      <c r="N1021" s="126"/>
      <c r="O1021" s="125"/>
      <c r="P1021" s="125"/>
      <c r="Q1021" s="125"/>
      <c r="R1021" s="125"/>
      <c r="S1021" s="125">
        <f t="shared" si="544"/>
        <v>0</v>
      </c>
      <c r="T1021" s="125">
        <f t="shared" si="538"/>
        <v>0</v>
      </c>
      <c r="U1021" s="125" t="str">
        <f t="shared" si="536"/>
        <v>Bajo</v>
      </c>
      <c r="V1021" s="125" t="str">
        <f t="shared" si="539"/>
        <v>Bajo</v>
      </c>
      <c r="W1021" s="125"/>
      <c r="X1021" s="125"/>
      <c r="Y1021" s="125">
        <f t="shared" si="545"/>
        <v>0</v>
      </c>
      <c r="Z1021" s="125">
        <f t="shared" si="540"/>
        <v>0</v>
      </c>
      <c r="AA1021" s="125" t="str">
        <f t="shared" si="537"/>
        <v>IV</v>
      </c>
      <c r="AB1021" s="125" t="str">
        <f t="shared" si="541"/>
        <v>IV</v>
      </c>
      <c r="AC1021" s="125" t="str">
        <f t="shared" si="542"/>
        <v>Falta Valorar</v>
      </c>
      <c r="AD1021" s="125" t="str">
        <f t="shared" si="543"/>
        <v>Falta Valorar</v>
      </c>
      <c r="AE1021" s="125"/>
      <c r="AF1021" s="125"/>
      <c r="AG1021" s="126"/>
      <c r="AH1021" s="126"/>
      <c r="AI1021" s="126"/>
      <c r="AJ1021" s="126"/>
      <c r="AK1021" s="126"/>
      <c r="AL1021" s="126"/>
      <c r="AM1021" s="126"/>
      <c r="AN1021" s="127"/>
      <c r="AO1021" s="127"/>
      <c r="AP1021" s="127"/>
      <c r="AQ1021" s="127"/>
      <c r="AR1021" s="127"/>
      <c r="AS1021" s="127"/>
      <c r="AT1021" s="127"/>
      <c r="AU1021" s="127"/>
      <c r="AV1021" s="127"/>
      <c r="AW1021" s="127"/>
      <c r="AX1021" s="127"/>
      <c r="AY1021" s="127"/>
      <c r="AZ1021" s="127"/>
    </row>
    <row r="1022" spans="1:52" s="128" customFormat="1" x14ac:dyDescent="0.25">
      <c r="A1022" s="124"/>
      <c r="B1022" s="125"/>
      <c r="C1022" s="126"/>
      <c r="D1022" s="126"/>
      <c r="E1022" s="126"/>
      <c r="F1022" s="125"/>
      <c r="G1022" s="125"/>
      <c r="H1022" s="126"/>
      <c r="I1022" s="126"/>
      <c r="J1022" s="126"/>
      <c r="K1022" s="126"/>
      <c r="L1022" s="126"/>
      <c r="M1022" s="126"/>
      <c r="N1022" s="126"/>
      <c r="O1022" s="125"/>
      <c r="P1022" s="125"/>
      <c r="Q1022" s="125"/>
      <c r="R1022" s="125"/>
      <c r="S1022" s="125">
        <f t="shared" si="544"/>
        <v>0</v>
      </c>
      <c r="T1022" s="125">
        <f t="shared" si="538"/>
        <v>0</v>
      </c>
      <c r="U1022" s="125" t="str">
        <f t="shared" si="536"/>
        <v>Bajo</v>
      </c>
      <c r="V1022" s="125" t="str">
        <f t="shared" si="539"/>
        <v>Bajo</v>
      </c>
      <c r="W1022" s="125"/>
      <c r="X1022" s="125"/>
      <c r="Y1022" s="125">
        <f t="shared" si="545"/>
        <v>0</v>
      </c>
      <c r="Z1022" s="125">
        <f t="shared" si="540"/>
        <v>0</v>
      </c>
      <c r="AA1022" s="125" t="str">
        <f t="shared" si="537"/>
        <v>IV</v>
      </c>
      <c r="AB1022" s="125" t="str">
        <f t="shared" si="541"/>
        <v>IV</v>
      </c>
      <c r="AC1022" s="125" t="str">
        <f t="shared" si="542"/>
        <v>Falta Valorar</v>
      </c>
      <c r="AD1022" s="125" t="str">
        <f t="shared" si="543"/>
        <v>Falta Valorar</v>
      </c>
      <c r="AE1022" s="125"/>
      <c r="AF1022" s="125"/>
      <c r="AG1022" s="126"/>
      <c r="AH1022" s="126"/>
      <c r="AI1022" s="126"/>
      <c r="AJ1022" s="126"/>
      <c r="AK1022" s="126"/>
      <c r="AL1022" s="126"/>
      <c r="AM1022" s="126"/>
      <c r="AN1022" s="127"/>
      <c r="AO1022" s="127"/>
      <c r="AP1022" s="127"/>
      <c r="AQ1022" s="127"/>
      <c r="AR1022" s="127"/>
      <c r="AS1022" s="127"/>
      <c r="AT1022" s="127"/>
      <c r="AU1022" s="127"/>
      <c r="AV1022" s="127"/>
      <c r="AW1022" s="127"/>
      <c r="AX1022" s="127"/>
      <c r="AY1022" s="127"/>
      <c r="AZ1022" s="127"/>
    </row>
    <row r="1023" spans="1:52" s="128" customFormat="1" x14ac:dyDescent="0.25">
      <c r="A1023" s="124"/>
      <c r="B1023" s="125"/>
      <c r="C1023" s="126"/>
      <c r="D1023" s="126"/>
      <c r="E1023" s="126"/>
      <c r="F1023" s="125"/>
      <c r="G1023" s="125"/>
      <c r="H1023" s="126"/>
      <c r="I1023" s="126"/>
      <c r="J1023" s="126"/>
      <c r="K1023" s="126"/>
      <c r="L1023" s="126"/>
      <c r="M1023" s="126"/>
      <c r="N1023" s="126"/>
      <c r="O1023" s="125"/>
      <c r="P1023" s="125"/>
      <c r="Q1023" s="125"/>
      <c r="R1023" s="125"/>
      <c r="S1023" s="125">
        <f t="shared" si="544"/>
        <v>0</v>
      </c>
      <c r="T1023" s="125">
        <f t="shared" si="538"/>
        <v>0</v>
      </c>
      <c r="U1023" s="125" t="str">
        <f t="shared" ref="U1023:U1041" si="546">IF(S1023&gt;=24,"Muy Alto",IF(S1023&gt;=10,"Alto",IF(S1023&gt;=6,"Medio",IF(S1023&gt;=0,"Bajo"))))</f>
        <v>Bajo</v>
      </c>
      <c r="V1023" s="125" t="str">
        <f t="shared" si="539"/>
        <v>Bajo</v>
      </c>
      <c r="W1023" s="125"/>
      <c r="X1023" s="125"/>
      <c r="Y1023" s="125">
        <f t="shared" si="545"/>
        <v>0</v>
      </c>
      <c r="Z1023" s="125">
        <f t="shared" si="540"/>
        <v>0</v>
      </c>
      <c r="AA1023" s="125" t="str">
        <f t="shared" ref="AA1023:AA1041" si="547">IF(Y1023&gt;=600,"I",IF(Y1023&gt;=150,"II",IF(Y1023&gt;=40,"III",IF(Y1023&gt;=0,"IV"))))</f>
        <v>IV</v>
      </c>
      <c r="AB1023" s="125" t="str">
        <f t="shared" si="541"/>
        <v>IV</v>
      </c>
      <c r="AC1023" s="125" t="str">
        <f t="shared" si="542"/>
        <v>Falta Valorar</v>
      </c>
      <c r="AD1023" s="125" t="str">
        <f t="shared" si="543"/>
        <v>Falta Valorar</v>
      </c>
      <c r="AE1023" s="125"/>
      <c r="AF1023" s="125"/>
      <c r="AG1023" s="126"/>
      <c r="AH1023" s="126"/>
      <c r="AI1023" s="126"/>
      <c r="AJ1023" s="126"/>
      <c r="AK1023" s="126"/>
      <c r="AL1023" s="126"/>
      <c r="AM1023" s="126"/>
      <c r="AN1023" s="127"/>
      <c r="AO1023" s="127"/>
      <c r="AP1023" s="127"/>
      <c r="AQ1023" s="127"/>
      <c r="AR1023" s="127"/>
      <c r="AS1023" s="127"/>
      <c r="AT1023" s="127"/>
      <c r="AU1023" s="127"/>
      <c r="AV1023" s="127"/>
      <c r="AW1023" s="127"/>
      <c r="AX1023" s="127"/>
      <c r="AY1023" s="127"/>
      <c r="AZ1023" s="127"/>
    </row>
    <row r="1024" spans="1:52" s="128" customFormat="1" x14ac:dyDescent="0.25">
      <c r="A1024" s="124"/>
      <c r="B1024" s="125"/>
      <c r="C1024" s="126"/>
      <c r="D1024" s="126"/>
      <c r="E1024" s="126"/>
      <c r="F1024" s="125"/>
      <c r="G1024" s="125"/>
      <c r="H1024" s="126"/>
      <c r="I1024" s="126"/>
      <c r="J1024" s="126"/>
      <c r="K1024" s="126"/>
      <c r="L1024" s="126"/>
      <c r="M1024" s="126"/>
      <c r="N1024" s="126"/>
      <c r="O1024" s="125"/>
      <c r="P1024" s="125"/>
      <c r="Q1024" s="125"/>
      <c r="R1024" s="125"/>
      <c r="S1024" s="125">
        <f t="shared" si="544"/>
        <v>0</v>
      </c>
      <c r="T1024" s="125">
        <f t="shared" si="538"/>
        <v>0</v>
      </c>
      <c r="U1024" s="125" t="str">
        <f t="shared" si="546"/>
        <v>Bajo</v>
      </c>
      <c r="V1024" s="125" t="str">
        <f t="shared" si="539"/>
        <v>Bajo</v>
      </c>
      <c r="W1024" s="125"/>
      <c r="X1024" s="125"/>
      <c r="Y1024" s="125">
        <f t="shared" si="545"/>
        <v>0</v>
      </c>
      <c r="Z1024" s="125">
        <f t="shared" si="540"/>
        <v>0</v>
      </c>
      <c r="AA1024" s="125" t="str">
        <f t="shared" si="547"/>
        <v>IV</v>
      </c>
      <c r="AB1024" s="125" t="str">
        <f t="shared" si="541"/>
        <v>IV</v>
      </c>
      <c r="AC1024" s="125" t="str">
        <f t="shared" si="542"/>
        <v>Falta Valorar</v>
      </c>
      <c r="AD1024" s="125" t="str">
        <f t="shared" si="543"/>
        <v>Falta Valorar</v>
      </c>
      <c r="AE1024" s="125"/>
      <c r="AF1024" s="125"/>
      <c r="AG1024" s="126"/>
      <c r="AH1024" s="126"/>
      <c r="AI1024" s="126"/>
      <c r="AJ1024" s="126"/>
      <c r="AK1024" s="126"/>
      <c r="AL1024" s="126"/>
      <c r="AM1024" s="126"/>
      <c r="AN1024" s="127"/>
      <c r="AO1024" s="127"/>
      <c r="AP1024" s="127"/>
      <c r="AQ1024" s="127"/>
      <c r="AR1024" s="127"/>
      <c r="AS1024" s="127"/>
      <c r="AT1024" s="127"/>
      <c r="AU1024" s="127"/>
      <c r="AV1024" s="127"/>
      <c r="AW1024" s="127"/>
      <c r="AX1024" s="127"/>
      <c r="AY1024" s="127"/>
      <c r="AZ1024" s="127"/>
    </row>
    <row r="1025" spans="1:52" s="128" customFormat="1" x14ac:dyDescent="0.25">
      <c r="A1025" s="124"/>
      <c r="B1025" s="125"/>
      <c r="C1025" s="126"/>
      <c r="D1025" s="126"/>
      <c r="E1025" s="126"/>
      <c r="F1025" s="125"/>
      <c r="G1025" s="125"/>
      <c r="H1025" s="126"/>
      <c r="I1025" s="126"/>
      <c r="J1025" s="126"/>
      <c r="K1025" s="126"/>
      <c r="L1025" s="126"/>
      <c r="M1025" s="126"/>
      <c r="N1025" s="126"/>
      <c r="O1025" s="125"/>
      <c r="P1025" s="125"/>
      <c r="Q1025" s="125"/>
      <c r="R1025" s="125"/>
      <c r="S1025" s="125">
        <f t="shared" si="544"/>
        <v>0</v>
      </c>
      <c r="T1025" s="125">
        <f t="shared" si="538"/>
        <v>0</v>
      </c>
      <c r="U1025" s="125" t="str">
        <f t="shared" si="546"/>
        <v>Bajo</v>
      </c>
      <c r="V1025" s="125" t="str">
        <f t="shared" si="539"/>
        <v>Bajo</v>
      </c>
      <c r="W1025" s="125"/>
      <c r="X1025" s="125"/>
      <c r="Y1025" s="125">
        <f t="shared" si="545"/>
        <v>0</v>
      </c>
      <c r="Z1025" s="125">
        <f t="shared" si="540"/>
        <v>0</v>
      </c>
      <c r="AA1025" s="125" t="str">
        <f t="shared" si="547"/>
        <v>IV</v>
      </c>
      <c r="AB1025" s="125" t="str">
        <f t="shared" si="541"/>
        <v>IV</v>
      </c>
      <c r="AC1025" s="125" t="str">
        <f t="shared" si="542"/>
        <v>Falta Valorar</v>
      </c>
      <c r="AD1025" s="125" t="str">
        <f t="shared" si="543"/>
        <v>Falta Valorar</v>
      </c>
      <c r="AE1025" s="125"/>
      <c r="AF1025" s="125"/>
      <c r="AG1025" s="126"/>
      <c r="AH1025" s="126"/>
      <c r="AI1025" s="126"/>
      <c r="AJ1025" s="126"/>
      <c r="AK1025" s="126"/>
      <c r="AL1025" s="126"/>
      <c r="AM1025" s="126"/>
      <c r="AN1025" s="127"/>
      <c r="AO1025" s="127"/>
      <c r="AP1025" s="127"/>
      <c r="AQ1025" s="127"/>
      <c r="AR1025" s="127"/>
      <c r="AS1025" s="127"/>
      <c r="AT1025" s="127"/>
      <c r="AU1025" s="127"/>
      <c r="AV1025" s="127"/>
      <c r="AW1025" s="127"/>
      <c r="AX1025" s="127"/>
      <c r="AY1025" s="127"/>
      <c r="AZ1025" s="127"/>
    </row>
    <row r="1026" spans="1:52" s="128" customFormat="1" x14ac:dyDescent="0.25">
      <c r="A1026" s="124"/>
      <c r="B1026" s="125"/>
      <c r="C1026" s="126"/>
      <c r="D1026" s="126"/>
      <c r="E1026" s="126"/>
      <c r="F1026" s="125"/>
      <c r="G1026" s="125"/>
      <c r="H1026" s="126"/>
      <c r="I1026" s="126"/>
      <c r="J1026" s="126"/>
      <c r="K1026" s="126"/>
      <c r="L1026" s="126"/>
      <c r="M1026" s="126"/>
      <c r="N1026" s="126"/>
      <c r="O1026" s="125"/>
      <c r="P1026" s="125"/>
      <c r="Q1026" s="125"/>
      <c r="R1026" s="125"/>
      <c r="S1026" s="125">
        <f t="shared" si="544"/>
        <v>0</v>
      </c>
      <c r="T1026" s="125">
        <f t="shared" si="538"/>
        <v>0</v>
      </c>
      <c r="U1026" s="125" t="str">
        <f t="shared" si="546"/>
        <v>Bajo</v>
      </c>
      <c r="V1026" s="125" t="str">
        <f t="shared" si="539"/>
        <v>Bajo</v>
      </c>
      <c r="W1026" s="125"/>
      <c r="X1026" s="125"/>
      <c r="Y1026" s="125">
        <f t="shared" si="545"/>
        <v>0</v>
      </c>
      <c r="Z1026" s="125">
        <f t="shared" si="540"/>
        <v>0</v>
      </c>
      <c r="AA1026" s="125" t="str">
        <f t="shared" si="547"/>
        <v>IV</v>
      </c>
      <c r="AB1026" s="125" t="str">
        <f t="shared" si="541"/>
        <v>IV</v>
      </c>
      <c r="AC1026" s="125" t="str">
        <f t="shared" si="542"/>
        <v>Falta Valorar</v>
      </c>
      <c r="AD1026" s="125" t="str">
        <f t="shared" si="543"/>
        <v>Falta Valorar</v>
      </c>
      <c r="AE1026" s="125"/>
      <c r="AF1026" s="125"/>
      <c r="AG1026" s="126"/>
      <c r="AH1026" s="126"/>
      <c r="AI1026" s="126"/>
      <c r="AJ1026" s="126"/>
      <c r="AK1026" s="126"/>
      <c r="AL1026" s="126"/>
      <c r="AM1026" s="126"/>
      <c r="AN1026" s="127"/>
      <c r="AO1026" s="127"/>
      <c r="AP1026" s="127"/>
      <c r="AQ1026" s="127"/>
      <c r="AR1026" s="127"/>
      <c r="AS1026" s="127"/>
      <c r="AT1026" s="127"/>
      <c r="AU1026" s="127"/>
      <c r="AV1026" s="127"/>
      <c r="AW1026" s="127"/>
      <c r="AX1026" s="127"/>
      <c r="AY1026" s="127"/>
      <c r="AZ1026" s="127"/>
    </row>
    <row r="1027" spans="1:52" s="128" customFormat="1" x14ac:dyDescent="0.25">
      <c r="A1027" s="124"/>
      <c r="B1027" s="125"/>
      <c r="C1027" s="126"/>
      <c r="D1027" s="126"/>
      <c r="E1027" s="126"/>
      <c r="F1027" s="125"/>
      <c r="G1027" s="125"/>
      <c r="H1027" s="126"/>
      <c r="I1027" s="126"/>
      <c r="J1027" s="126"/>
      <c r="K1027" s="126"/>
      <c r="L1027" s="126"/>
      <c r="M1027" s="126"/>
      <c r="N1027" s="126"/>
      <c r="O1027" s="125"/>
      <c r="P1027" s="125"/>
      <c r="Q1027" s="125"/>
      <c r="R1027" s="125"/>
      <c r="S1027" s="125">
        <f t="shared" si="544"/>
        <v>0</v>
      </c>
      <c r="T1027" s="125">
        <f t="shared" si="538"/>
        <v>0</v>
      </c>
      <c r="U1027" s="125" t="str">
        <f t="shared" si="546"/>
        <v>Bajo</v>
      </c>
      <c r="V1027" s="125" t="str">
        <f t="shared" si="539"/>
        <v>Bajo</v>
      </c>
      <c r="W1027" s="125"/>
      <c r="X1027" s="125"/>
      <c r="Y1027" s="125">
        <f t="shared" si="545"/>
        <v>0</v>
      </c>
      <c r="Z1027" s="125">
        <f t="shared" si="540"/>
        <v>0</v>
      </c>
      <c r="AA1027" s="125" t="str">
        <f t="shared" si="547"/>
        <v>IV</v>
      </c>
      <c r="AB1027" s="125" t="str">
        <f t="shared" si="541"/>
        <v>IV</v>
      </c>
      <c r="AC1027" s="125" t="str">
        <f t="shared" si="542"/>
        <v>Falta Valorar</v>
      </c>
      <c r="AD1027" s="125" t="str">
        <f t="shared" si="543"/>
        <v>Falta Valorar</v>
      </c>
      <c r="AE1027" s="125"/>
      <c r="AF1027" s="125"/>
      <c r="AG1027" s="126"/>
      <c r="AH1027" s="126"/>
      <c r="AI1027" s="126"/>
      <c r="AJ1027" s="126"/>
      <c r="AK1027" s="126"/>
      <c r="AL1027" s="126"/>
      <c r="AM1027" s="126"/>
      <c r="AN1027" s="127"/>
      <c r="AO1027" s="127"/>
      <c r="AP1027" s="127"/>
      <c r="AQ1027" s="127"/>
      <c r="AR1027" s="127"/>
      <c r="AS1027" s="127"/>
      <c r="AT1027" s="127"/>
      <c r="AU1027" s="127"/>
      <c r="AV1027" s="127"/>
      <c r="AW1027" s="127"/>
      <c r="AX1027" s="127"/>
      <c r="AY1027" s="127"/>
      <c r="AZ1027" s="127"/>
    </row>
    <row r="1028" spans="1:52" s="128" customFormat="1" x14ac:dyDescent="0.25">
      <c r="A1028" s="124"/>
      <c r="B1028" s="125"/>
      <c r="C1028" s="126"/>
      <c r="D1028" s="126"/>
      <c r="E1028" s="126"/>
      <c r="F1028" s="125"/>
      <c r="G1028" s="125"/>
      <c r="H1028" s="126"/>
      <c r="I1028" s="126"/>
      <c r="J1028" s="126"/>
      <c r="K1028" s="126"/>
      <c r="L1028" s="126"/>
      <c r="M1028" s="126"/>
      <c r="N1028" s="126"/>
      <c r="O1028" s="125"/>
      <c r="P1028" s="125"/>
      <c r="Q1028" s="125"/>
      <c r="R1028" s="125"/>
      <c r="S1028" s="125">
        <f t="shared" si="544"/>
        <v>0</v>
      </c>
      <c r="T1028" s="125">
        <f t="shared" ref="T1028:T1041" si="548">P1028*R1028</f>
        <v>0</v>
      </c>
      <c r="U1028" s="125" t="str">
        <f t="shared" si="546"/>
        <v>Bajo</v>
      </c>
      <c r="V1028" s="125" t="str">
        <f t="shared" ref="V1028:V1041" si="549">IF(T1028&gt;=24,"Muy Alto",IF(T1028&gt;=10,"Alto",IF(T1028&gt;=6,"Medio",IF(T1028&gt;=0,"Bajo"))))</f>
        <v>Bajo</v>
      </c>
      <c r="W1028" s="125"/>
      <c r="X1028" s="125"/>
      <c r="Y1028" s="125">
        <f t="shared" si="545"/>
        <v>0</v>
      </c>
      <c r="Z1028" s="125">
        <f t="shared" ref="Z1028:Z1041" si="550">T1028*X1028</f>
        <v>0</v>
      </c>
      <c r="AA1028" s="125" t="str">
        <f t="shared" si="547"/>
        <v>IV</v>
      </c>
      <c r="AB1028" s="125" t="str">
        <f t="shared" ref="AB1028:AB1041" si="551">IF(Z1028&gt;=600,"I",IF(Z1028&gt;=150,"II",IF(Z1028&gt;=40,"III",IF(Z1028&gt;=0,"IV"))))</f>
        <v>IV</v>
      </c>
      <c r="AC1028" s="125" t="str">
        <f t="shared" ref="AC1028:AC1041" si="552">IF(Y1028&gt;=600,"NO Aceptable",IF(Y1028&gt;=150,"Aceptable con control",IF(Y1028&gt;=40,"Mejorable",IF(Y1028&gt;0,"Aceptable",IF(Y1028=0,"Falta Valorar")))))</f>
        <v>Falta Valorar</v>
      </c>
      <c r="AD1028" s="125" t="str">
        <f t="shared" ref="AD1028:AD1041" si="553">IF(Z1028&gt;=600,"NO Aceptable",IF(Z1028&gt;=150,"Aceptable con control",IF(Z1028&gt;=40,"Mejorable",IF(Z1028&gt;0,"Aceptable",IF(Z1028=0,"Falta Valorar")))))</f>
        <v>Falta Valorar</v>
      </c>
      <c r="AE1028" s="125"/>
      <c r="AF1028" s="125"/>
      <c r="AG1028" s="126"/>
      <c r="AH1028" s="126"/>
      <c r="AI1028" s="126"/>
      <c r="AJ1028" s="126"/>
      <c r="AK1028" s="126"/>
      <c r="AL1028" s="126"/>
      <c r="AM1028" s="126"/>
      <c r="AN1028" s="127"/>
      <c r="AO1028" s="127"/>
      <c r="AP1028" s="127"/>
      <c r="AQ1028" s="127"/>
      <c r="AR1028" s="127"/>
      <c r="AS1028" s="127"/>
      <c r="AT1028" s="127"/>
      <c r="AU1028" s="127"/>
      <c r="AV1028" s="127"/>
      <c r="AW1028" s="127"/>
      <c r="AX1028" s="127"/>
      <c r="AY1028" s="127"/>
      <c r="AZ1028" s="127"/>
    </row>
    <row r="1029" spans="1:52" s="128" customFormat="1" x14ac:dyDescent="0.25">
      <c r="A1029" s="124"/>
      <c r="B1029" s="125"/>
      <c r="C1029" s="126"/>
      <c r="D1029" s="126"/>
      <c r="E1029" s="126"/>
      <c r="F1029" s="125"/>
      <c r="G1029" s="125"/>
      <c r="H1029" s="126"/>
      <c r="I1029" s="126"/>
      <c r="J1029" s="126"/>
      <c r="K1029" s="126"/>
      <c r="L1029" s="126"/>
      <c r="M1029" s="126"/>
      <c r="N1029" s="126"/>
      <c r="O1029" s="125"/>
      <c r="P1029" s="125"/>
      <c r="Q1029" s="125"/>
      <c r="R1029" s="125"/>
      <c r="S1029" s="125">
        <f t="shared" si="544"/>
        <v>0</v>
      </c>
      <c r="T1029" s="125">
        <f t="shared" si="548"/>
        <v>0</v>
      </c>
      <c r="U1029" s="125" t="str">
        <f t="shared" si="546"/>
        <v>Bajo</v>
      </c>
      <c r="V1029" s="125" t="str">
        <f t="shared" si="549"/>
        <v>Bajo</v>
      </c>
      <c r="W1029" s="125"/>
      <c r="X1029" s="125"/>
      <c r="Y1029" s="125">
        <f t="shared" si="545"/>
        <v>0</v>
      </c>
      <c r="Z1029" s="125">
        <f t="shared" si="550"/>
        <v>0</v>
      </c>
      <c r="AA1029" s="125" t="str">
        <f t="shared" si="547"/>
        <v>IV</v>
      </c>
      <c r="AB1029" s="125" t="str">
        <f t="shared" si="551"/>
        <v>IV</v>
      </c>
      <c r="AC1029" s="125" t="str">
        <f t="shared" si="552"/>
        <v>Falta Valorar</v>
      </c>
      <c r="AD1029" s="125" t="str">
        <f t="shared" si="553"/>
        <v>Falta Valorar</v>
      </c>
      <c r="AE1029" s="125"/>
      <c r="AF1029" s="125"/>
      <c r="AG1029" s="126"/>
      <c r="AH1029" s="126"/>
      <c r="AI1029" s="126"/>
      <c r="AJ1029" s="126"/>
      <c r="AK1029" s="126"/>
      <c r="AL1029" s="126"/>
      <c r="AM1029" s="126"/>
      <c r="AN1029" s="127"/>
      <c r="AO1029" s="127"/>
      <c r="AP1029" s="127"/>
      <c r="AQ1029" s="127"/>
      <c r="AR1029" s="127"/>
      <c r="AS1029" s="127"/>
      <c r="AT1029" s="127"/>
      <c r="AU1029" s="127"/>
      <c r="AV1029" s="127"/>
      <c r="AW1029" s="127"/>
      <c r="AX1029" s="127"/>
      <c r="AY1029" s="127"/>
      <c r="AZ1029" s="127"/>
    </row>
    <row r="1030" spans="1:52" s="128" customFormat="1" x14ac:dyDescent="0.25">
      <c r="A1030" s="124"/>
      <c r="B1030" s="125"/>
      <c r="C1030" s="126"/>
      <c r="D1030" s="126"/>
      <c r="E1030" s="126"/>
      <c r="F1030" s="125"/>
      <c r="G1030" s="125"/>
      <c r="H1030" s="126"/>
      <c r="I1030" s="126"/>
      <c r="J1030" s="126"/>
      <c r="K1030" s="126"/>
      <c r="L1030" s="126"/>
      <c r="M1030" s="126"/>
      <c r="N1030" s="126"/>
      <c r="O1030" s="125"/>
      <c r="P1030" s="125"/>
      <c r="Q1030" s="125"/>
      <c r="R1030" s="125"/>
      <c r="S1030" s="125">
        <f t="shared" si="544"/>
        <v>0</v>
      </c>
      <c r="T1030" s="125">
        <f t="shared" si="548"/>
        <v>0</v>
      </c>
      <c r="U1030" s="125" t="str">
        <f t="shared" si="546"/>
        <v>Bajo</v>
      </c>
      <c r="V1030" s="125" t="str">
        <f t="shared" si="549"/>
        <v>Bajo</v>
      </c>
      <c r="W1030" s="125"/>
      <c r="X1030" s="125"/>
      <c r="Y1030" s="125">
        <f t="shared" si="545"/>
        <v>0</v>
      </c>
      <c r="Z1030" s="125">
        <f t="shared" si="550"/>
        <v>0</v>
      </c>
      <c r="AA1030" s="125" t="str">
        <f t="shared" si="547"/>
        <v>IV</v>
      </c>
      <c r="AB1030" s="125" t="str">
        <f t="shared" si="551"/>
        <v>IV</v>
      </c>
      <c r="AC1030" s="125" t="str">
        <f t="shared" si="552"/>
        <v>Falta Valorar</v>
      </c>
      <c r="AD1030" s="125" t="str">
        <f t="shared" si="553"/>
        <v>Falta Valorar</v>
      </c>
      <c r="AE1030" s="125"/>
      <c r="AF1030" s="125"/>
      <c r="AG1030" s="126"/>
      <c r="AH1030" s="126"/>
      <c r="AI1030" s="126"/>
      <c r="AJ1030" s="126"/>
      <c r="AK1030" s="126"/>
      <c r="AL1030" s="126"/>
      <c r="AM1030" s="126"/>
      <c r="AN1030" s="127"/>
      <c r="AO1030" s="127"/>
      <c r="AP1030" s="127"/>
      <c r="AQ1030" s="127"/>
      <c r="AR1030" s="127"/>
      <c r="AS1030" s="127"/>
      <c r="AT1030" s="127"/>
      <c r="AU1030" s="127"/>
      <c r="AV1030" s="127"/>
      <c r="AW1030" s="127"/>
      <c r="AX1030" s="127"/>
      <c r="AY1030" s="127"/>
      <c r="AZ1030" s="127"/>
    </row>
    <row r="1031" spans="1:52" s="128" customFormat="1" x14ac:dyDescent="0.25">
      <c r="A1031" s="124"/>
      <c r="B1031" s="125"/>
      <c r="C1031" s="126"/>
      <c r="D1031" s="126"/>
      <c r="E1031" s="126"/>
      <c r="F1031" s="125"/>
      <c r="G1031" s="125"/>
      <c r="H1031" s="126"/>
      <c r="I1031" s="126"/>
      <c r="J1031" s="126"/>
      <c r="K1031" s="126"/>
      <c r="L1031" s="126"/>
      <c r="M1031" s="126"/>
      <c r="N1031" s="126"/>
      <c r="O1031" s="125"/>
      <c r="P1031" s="125"/>
      <c r="Q1031" s="125"/>
      <c r="R1031" s="125"/>
      <c r="S1031" s="125">
        <f t="shared" si="544"/>
        <v>0</v>
      </c>
      <c r="T1031" s="125">
        <f t="shared" si="548"/>
        <v>0</v>
      </c>
      <c r="U1031" s="125" t="str">
        <f t="shared" si="546"/>
        <v>Bajo</v>
      </c>
      <c r="V1031" s="125" t="str">
        <f t="shared" si="549"/>
        <v>Bajo</v>
      </c>
      <c r="W1031" s="125"/>
      <c r="X1031" s="125"/>
      <c r="Y1031" s="125">
        <f t="shared" si="545"/>
        <v>0</v>
      </c>
      <c r="Z1031" s="125">
        <f t="shared" si="550"/>
        <v>0</v>
      </c>
      <c r="AA1031" s="125" t="str">
        <f t="shared" si="547"/>
        <v>IV</v>
      </c>
      <c r="AB1031" s="125" t="str">
        <f t="shared" si="551"/>
        <v>IV</v>
      </c>
      <c r="AC1031" s="125" t="str">
        <f t="shared" si="552"/>
        <v>Falta Valorar</v>
      </c>
      <c r="AD1031" s="125" t="str">
        <f t="shared" si="553"/>
        <v>Falta Valorar</v>
      </c>
      <c r="AE1031" s="125"/>
      <c r="AF1031" s="125"/>
      <c r="AG1031" s="126"/>
      <c r="AH1031" s="126"/>
      <c r="AI1031" s="126"/>
      <c r="AJ1031" s="126"/>
      <c r="AK1031" s="126"/>
      <c r="AL1031" s="126"/>
      <c r="AM1031" s="126"/>
      <c r="AN1031" s="127"/>
      <c r="AO1031" s="127"/>
      <c r="AP1031" s="127"/>
      <c r="AQ1031" s="127"/>
      <c r="AR1031" s="127"/>
      <c r="AS1031" s="127"/>
      <c r="AT1031" s="127"/>
      <c r="AU1031" s="127"/>
      <c r="AV1031" s="127"/>
      <c r="AW1031" s="127"/>
      <c r="AX1031" s="127"/>
      <c r="AY1031" s="127"/>
      <c r="AZ1031" s="127"/>
    </row>
    <row r="1032" spans="1:52" s="128" customFormat="1" x14ac:dyDescent="0.25">
      <c r="A1032" s="124"/>
      <c r="B1032" s="125"/>
      <c r="C1032" s="126"/>
      <c r="D1032" s="126"/>
      <c r="E1032" s="126"/>
      <c r="F1032" s="125"/>
      <c r="G1032" s="125"/>
      <c r="H1032" s="126"/>
      <c r="I1032" s="126"/>
      <c r="J1032" s="126"/>
      <c r="K1032" s="126"/>
      <c r="L1032" s="126"/>
      <c r="M1032" s="126"/>
      <c r="N1032" s="126"/>
      <c r="O1032" s="125"/>
      <c r="P1032" s="125"/>
      <c r="Q1032" s="125"/>
      <c r="R1032" s="125"/>
      <c r="S1032" s="125">
        <f t="shared" si="544"/>
        <v>0</v>
      </c>
      <c r="T1032" s="125">
        <f t="shared" si="548"/>
        <v>0</v>
      </c>
      <c r="U1032" s="125" t="str">
        <f t="shared" si="546"/>
        <v>Bajo</v>
      </c>
      <c r="V1032" s="125" t="str">
        <f t="shared" si="549"/>
        <v>Bajo</v>
      </c>
      <c r="W1032" s="125"/>
      <c r="X1032" s="125"/>
      <c r="Y1032" s="125">
        <f t="shared" si="545"/>
        <v>0</v>
      </c>
      <c r="Z1032" s="125">
        <f t="shared" si="550"/>
        <v>0</v>
      </c>
      <c r="AA1032" s="125" t="str">
        <f t="shared" si="547"/>
        <v>IV</v>
      </c>
      <c r="AB1032" s="125" t="str">
        <f t="shared" si="551"/>
        <v>IV</v>
      </c>
      <c r="AC1032" s="125" t="str">
        <f t="shared" si="552"/>
        <v>Falta Valorar</v>
      </c>
      <c r="AD1032" s="125" t="str">
        <f t="shared" si="553"/>
        <v>Falta Valorar</v>
      </c>
      <c r="AE1032" s="125"/>
      <c r="AF1032" s="125"/>
      <c r="AG1032" s="126"/>
      <c r="AH1032" s="126"/>
      <c r="AI1032" s="126"/>
      <c r="AJ1032" s="126"/>
      <c r="AK1032" s="126"/>
      <c r="AL1032" s="126"/>
      <c r="AM1032" s="126"/>
      <c r="AN1032" s="127"/>
      <c r="AO1032" s="127"/>
      <c r="AP1032" s="127"/>
      <c r="AQ1032" s="127"/>
      <c r="AR1032" s="127"/>
      <c r="AS1032" s="127"/>
      <c r="AT1032" s="127"/>
      <c r="AU1032" s="127"/>
      <c r="AV1032" s="127"/>
      <c r="AW1032" s="127"/>
      <c r="AX1032" s="127"/>
      <c r="AY1032" s="127"/>
      <c r="AZ1032" s="127"/>
    </row>
    <row r="1033" spans="1:52" s="128" customFormat="1" x14ac:dyDescent="0.25">
      <c r="A1033" s="124"/>
      <c r="B1033" s="125"/>
      <c r="C1033" s="126"/>
      <c r="D1033" s="126"/>
      <c r="E1033" s="126"/>
      <c r="F1033" s="125"/>
      <c r="G1033" s="125"/>
      <c r="H1033" s="126"/>
      <c r="I1033" s="126"/>
      <c r="J1033" s="126"/>
      <c r="K1033" s="126"/>
      <c r="L1033" s="126"/>
      <c r="M1033" s="126"/>
      <c r="N1033" s="126"/>
      <c r="O1033" s="125"/>
      <c r="P1033" s="125"/>
      <c r="Q1033" s="125"/>
      <c r="R1033" s="125"/>
      <c r="S1033" s="125">
        <f t="shared" si="544"/>
        <v>0</v>
      </c>
      <c r="T1033" s="125">
        <f t="shared" si="548"/>
        <v>0</v>
      </c>
      <c r="U1033" s="125" t="str">
        <f t="shared" si="546"/>
        <v>Bajo</v>
      </c>
      <c r="V1033" s="125" t="str">
        <f t="shared" si="549"/>
        <v>Bajo</v>
      </c>
      <c r="W1033" s="125"/>
      <c r="X1033" s="125"/>
      <c r="Y1033" s="125">
        <f t="shared" si="545"/>
        <v>0</v>
      </c>
      <c r="Z1033" s="125">
        <f t="shared" si="550"/>
        <v>0</v>
      </c>
      <c r="AA1033" s="125" t="str">
        <f t="shared" si="547"/>
        <v>IV</v>
      </c>
      <c r="AB1033" s="125" t="str">
        <f t="shared" si="551"/>
        <v>IV</v>
      </c>
      <c r="AC1033" s="125" t="str">
        <f t="shared" si="552"/>
        <v>Falta Valorar</v>
      </c>
      <c r="AD1033" s="125" t="str">
        <f t="shared" si="553"/>
        <v>Falta Valorar</v>
      </c>
      <c r="AE1033" s="125"/>
      <c r="AF1033" s="125"/>
      <c r="AG1033" s="126"/>
      <c r="AH1033" s="126"/>
      <c r="AI1033" s="126"/>
      <c r="AJ1033" s="126"/>
      <c r="AK1033" s="126"/>
      <c r="AL1033" s="126"/>
      <c r="AM1033" s="126"/>
      <c r="AN1033" s="127"/>
      <c r="AO1033" s="127"/>
      <c r="AP1033" s="127"/>
      <c r="AQ1033" s="127"/>
      <c r="AR1033" s="127"/>
      <c r="AS1033" s="127"/>
      <c r="AT1033" s="127"/>
      <c r="AU1033" s="127"/>
      <c r="AV1033" s="127"/>
      <c r="AW1033" s="127"/>
      <c r="AX1033" s="127"/>
      <c r="AY1033" s="127"/>
      <c r="AZ1033" s="127"/>
    </row>
    <row r="1034" spans="1:52" s="128" customFormat="1" x14ac:dyDescent="0.25">
      <c r="A1034" s="124"/>
      <c r="B1034" s="125"/>
      <c r="C1034" s="126"/>
      <c r="D1034" s="126"/>
      <c r="E1034" s="126"/>
      <c r="F1034" s="125"/>
      <c r="G1034" s="125"/>
      <c r="H1034" s="126"/>
      <c r="I1034" s="126"/>
      <c r="J1034" s="126"/>
      <c r="K1034" s="126"/>
      <c r="L1034" s="126"/>
      <c r="M1034" s="126"/>
      <c r="N1034" s="126"/>
      <c r="O1034" s="125"/>
      <c r="P1034" s="125"/>
      <c r="Q1034" s="125"/>
      <c r="R1034" s="125"/>
      <c r="S1034" s="125">
        <f t="shared" si="544"/>
        <v>0</v>
      </c>
      <c r="T1034" s="125">
        <f t="shared" si="548"/>
        <v>0</v>
      </c>
      <c r="U1034" s="125" t="str">
        <f t="shared" si="546"/>
        <v>Bajo</v>
      </c>
      <c r="V1034" s="125" t="str">
        <f t="shared" si="549"/>
        <v>Bajo</v>
      </c>
      <c r="W1034" s="125"/>
      <c r="X1034" s="125"/>
      <c r="Y1034" s="125">
        <f t="shared" si="545"/>
        <v>0</v>
      </c>
      <c r="Z1034" s="125">
        <f t="shared" si="550"/>
        <v>0</v>
      </c>
      <c r="AA1034" s="125" t="str">
        <f t="shared" si="547"/>
        <v>IV</v>
      </c>
      <c r="AB1034" s="125" t="str">
        <f t="shared" si="551"/>
        <v>IV</v>
      </c>
      <c r="AC1034" s="125" t="str">
        <f t="shared" si="552"/>
        <v>Falta Valorar</v>
      </c>
      <c r="AD1034" s="125" t="str">
        <f t="shared" si="553"/>
        <v>Falta Valorar</v>
      </c>
      <c r="AE1034" s="125"/>
      <c r="AF1034" s="125"/>
      <c r="AG1034" s="126"/>
      <c r="AH1034" s="126"/>
      <c r="AI1034" s="126"/>
      <c r="AJ1034" s="126"/>
      <c r="AK1034" s="126"/>
      <c r="AL1034" s="126"/>
      <c r="AM1034" s="126"/>
      <c r="AN1034" s="127"/>
      <c r="AO1034" s="127"/>
      <c r="AP1034" s="127"/>
      <c r="AQ1034" s="127"/>
      <c r="AR1034" s="127"/>
      <c r="AS1034" s="127"/>
      <c r="AT1034" s="127"/>
      <c r="AU1034" s="127"/>
      <c r="AV1034" s="127"/>
      <c r="AW1034" s="127"/>
      <c r="AX1034" s="127"/>
      <c r="AY1034" s="127"/>
      <c r="AZ1034" s="127"/>
    </row>
    <row r="1035" spans="1:52" s="128" customFormat="1" x14ac:dyDescent="0.25">
      <c r="A1035" s="124"/>
      <c r="B1035" s="125"/>
      <c r="C1035" s="126"/>
      <c r="D1035" s="126"/>
      <c r="E1035" s="126"/>
      <c r="F1035" s="125"/>
      <c r="G1035" s="125"/>
      <c r="H1035" s="126"/>
      <c r="I1035" s="126"/>
      <c r="J1035" s="126"/>
      <c r="K1035" s="126"/>
      <c r="L1035" s="126"/>
      <c r="M1035" s="126"/>
      <c r="N1035" s="126"/>
      <c r="O1035" s="125"/>
      <c r="P1035" s="125"/>
      <c r="Q1035" s="125"/>
      <c r="R1035" s="125"/>
      <c r="S1035" s="125">
        <f t="shared" ref="S1035:S1041" si="554">O1035*Q1035</f>
        <v>0</v>
      </c>
      <c r="T1035" s="125">
        <f t="shared" si="548"/>
        <v>0</v>
      </c>
      <c r="U1035" s="125" t="str">
        <f t="shared" si="546"/>
        <v>Bajo</v>
      </c>
      <c r="V1035" s="125" t="str">
        <f t="shared" si="549"/>
        <v>Bajo</v>
      </c>
      <c r="W1035" s="125"/>
      <c r="X1035" s="125"/>
      <c r="Y1035" s="125">
        <f t="shared" ref="Y1035:Y1041" si="555">S1035*W1035</f>
        <v>0</v>
      </c>
      <c r="Z1035" s="125">
        <f t="shared" si="550"/>
        <v>0</v>
      </c>
      <c r="AA1035" s="125" t="str">
        <f t="shared" si="547"/>
        <v>IV</v>
      </c>
      <c r="AB1035" s="125" t="str">
        <f t="shared" si="551"/>
        <v>IV</v>
      </c>
      <c r="AC1035" s="125" t="str">
        <f t="shared" si="552"/>
        <v>Falta Valorar</v>
      </c>
      <c r="AD1035" s="125" t="str">
        <f t="shared" si="553"/>
        <v>Falta Valorar</v>
      </c>
      <c r="AE1035" s="125"/>
      <c r="AF1035" s="125"/>
      <c r="AG1035" s="126"/>
      <c r="AH1035" s="126"/>
      <c r="AI1035" s="126"/>
      <c r="AJ1035" s="126"/>
      <c r="AK1035" s="126"/>
      <c r="AL1035" s="126"/>
      <c r="AM1035" s="126"/>
      <c r="AN1035" s="127"/>
      <c r="AO1035" s="127"/>
      <c r="AP1035" s="127"/>
      <c r="AQ1035" s="127"/>
      <c r="AR1035" s="127"/>
      <c r="AS1035" s="127"/>
      <c r="AT1035" s="127"/>
      <c r="AU1035" s="127"/>
      <c r="AV1035" s="127"/>
      <c r="AW1035" s="127"/>
      <c r="AX1035" s="127"/>
      <c r="AY1035" s="127"/>
      <c r="AZ1035" s="127"/>
    </row>
    <row r="1036" spans="1:52" s="128" customFormat="1" x14ac:dyDescent="0.25">
      <c r="A1036" s="124"/>
      <c r="B1036" s="125"/>
      <c r="C1036" s="126"/>
      <c r="D1036" s="126"/>
      <c r="E1036" s="126"/>
      <c r="F1036" s="125"/>
      <c r="G1036" s="125"/>
      <c r="H1036" s="126"/>
      <c r="I1036" s="126"/>
      <c r="J1036" s="126"/>
      <c r="K1036" s="126"/>
      <c r="L1036" s="126"/>
      <c r="M1036" s="126"/>
      <c r="N1036" s="126"/>
      <c r="O1036" s="125"/>
      <c r="P1036" s="125"/>
      <c r="Q1036" s="125"/>
      <c r="R1036" s="125"/>
      <c r="S1036" s="125">
        <f t="shared" si="554"/>
        <v>0</v>
      </c>
      <c r="T1036" s="125">
        <f t="shared" si="548"/>
        <v>0</v>
      </c>
      <c r="U1036" s="125" t="str">
        <f t="shared" si="546"/>
        <v>Bajo</v>
      </c>
      <c r="V1036" s="125" t="str">
        <f t="shared" si="549"/>
        <v>Bajo</v>
      </c>
      <c r="W1036" s="125"/>
      <c r="X1036" s="125"/>
      <c r="Y1036" s="125">
        <f t="shared" si="555"/>
        <v>0</v>
      </c>
      <c r="Z1036" s="125">
        <f t="shared" si="550"/>
        <v>0</v>
      </c>
      <c r="AA1036" s="125" t="str">
        <f t="shared" si="547"/>
        <v>IV</v>
      </c>
      <c r="AB1036" s="125" t="str">
        <f t="shared" si="551"/>
        <v>IV</v>
      </c>
      <c r="AC1036" s="125" t="str">
        <f t="shared" si="552"/>
        <v>Falta Valorar</v>
      </c>
      <c r="AD1036" s="125" t="str">
        <f t="shared" si="553"/>
        <v>Falta Valorar</v>
      </c>
      <c r="AE1036" s="125"/>
      <c r="AF1036" s="125"/>
      <c r="AG1036" s="126"/>
      <c r="AH1036" s="126"/>
      <c r="AI1036" s="126"/>
      <c r="AJ1036" s="126"/>
      <c r="AK1036" s="126"/>
      <c r="AL1036" s="126"/>
      <c r="AM1036" s="126"/>
      <c r="AN1036" s="127"/>
      <c r="AO1036" s="127"/>
      <c r="AP1036" s="127"/>
      <c r="AQ1036" s="127"/>
      <c r="AR1036" s="127"/>
      <c r="AS1036" s="127"/>
      <c r="AT1036" s="127"/>
      <c r="AU1036" s="127"/>
      <c r="AV1036" s="127"/>
      <c r="AW1036" s="127"/>
      <c r="AX1036" s="127"/>
      <c r="AY1036" s="127"/>
      <c r="AZ1036" s="127"/>
    </row>
    <row r="1037" spans="1:52" s="128" customFormat="1" x14ac:dyDescent="0.25">
      <c r="A1037" s="124"/>
      <c r="B1037" s="125"/>
      <c r="C1037" s="126"/>
      <c r="D1037" s="126"/>
      <c r="E1037" s="126"/>
      <c r="F1037" s="125"/>
      <c r="G1037" s="125"/>
      <c r="H1037" s="126"/>
      <c r="I1037" s="126"/>
      <c r="J1037" s="126"/>
      <c r="K1037" s="126"/>
      <c r="L1037" s="126"/>
      <c r="M1037" s="126"/>
      <c r="N1037" s="126"/>
      <c r="O1037" s="125"/>
      <c r="P1037" s="125"/>
      <c r="Q1037" s="125"/>
      <c r="R1037" s="125"/>
      <c r="S1037" s="125">
        <f t="shared" si="554"/>
        <v>0</v>
      </c>
      <c r="T1037" s="125">
        <f t="shared" si="548"/>
        <v>0</v>
      </c>
      <c r="U1037" s="125" t="str">
        <f t="shared" si="546"/>
        <v>Bajo</v>
      </c>
      <c r="V1037" s="125" t="str">
        <f t="shared" si="549"/>
        <v>Bajo</v>
      </c>
      <c r="W1037" s="125"/>
      <c r="X1037" s="125"/>
      <c r="Y1037" s="125">
        <f t="shared" si="555"/>
        <v>0</v>
      </c>
      <c r="Z1037" s="125">
        <f t="shared" si="550"/>
        <v>0</v>
      </c>
      <c r="AA1037" s="125" t="str">
        <f t="shared" si="547"/>
        <v>IV</v>
      </c>
      <c r="AB1037" s="125" t="str">
        <f t="shared" si="551"/>
        <v>IV</v>
      </c>
      <c r="AC1037" s="125" t="str">
        <f t="shared" si="552"/>
        <v>Falta Valorar</v>
      </c>
      <c r="AD1037" s="125" t="str">
        <f t="shared" si="553"/>
        <v>Falta Valorar</v>
      </c>
      <c r="AE1037" s="125"/>
      <c r="AF1037" s="125"/>
      <c r="AG1037" s="126"/>
      <c r="AH1037" s="126"/>
      <c r="AI1037" s="126"/>
      <c r="AJ1037" s="126"/>
      <c r="AK1037" s="126"/>
      <c r="AL1037" s="126"/>
      <c r="AM1037" s="126"/>
      <c r="AN1037" s="127"/>
      <c r="AO1037" s="127"/>
      <c r="AP1037" s="127"/>
      <c r="AQ1037" s="127"/>
      <c r="AR1037" s="127"/>
      <c r="AS1037" s="127"/>
      <c r="AT1037" s="127"/>
      <c r="AU1037" s="127"/>
      <c r="AV1037" s="127"/>
      <c r="AW1037" s="127"/>
      <c r="AX1037" s="127"/>
      <c r="AY1037" s="127"/>
      <c r="AZ1037" s="127"/>
    </row>
    <row r="1038" spans="1:52" s="128" customFormat="1" x14ac:dyDescent="0.25">
      <c r="A1038" s="124"/>
      <c r="B1038" s="125"/>
      <c r="C1038" s="126"/>
      <c r="D1038" s="126"/>
      <c r="E1038" s="126"/>
      <c r="F1038" s="125"/>
      <c r="G1038" s="125"/>
      <c r="H1038" s="126"/>
      <c r="I1038" s="126"/>
      <c r="J1038" s="126"/>
      <c r="K1038" s="126"/>
      <c r="L1038" s="126"/>
      <c r="M1038" s="126"/>
      <c r="N1038" s="126"/>
      <c r="O1038" s="125"/>
      <c r="P1038" s="125"/>
      <c r="Q1038" s="125"/>
      <c r="R1038" s="125"/>
      <c r="S1038" s="125">
        <f t="shared" si="554"/>
        <v>0</v>
      </c>
      <c r="T1038" s="125">
        <f t="shared" si="548"/>
        <v>0</v>
      </c>
      <c r="U1038" s="125" t="str">
        <f t="shared" si="546"/>
        <v>Bajo</v>
      </c>
      <c r="V1038" s="125" t="str">
        <f t="shared" si="549"/>
        <v>Bajo</v>
      </c>
      <c r="W1038" s="125"/>
      <c r="X1038" s="125"/>
      <c r="Y1038" s="125">
        <f t="shared" si="555"/>
        <v>0</v>
      </c>
      <c r="Z1038" s="125">
        <f t="shared" si="550"/>
        <v>0</v>
      </c>
      <c r="AA1038" s="125" t="str">
        <f t="shared" si="547"/>
        <v>IV</v>
      </c>
      <c r="AB1038" s="125" t="str">
        <f t="shared" si="551"/>
        <v>IV</v>
      </c>
      <c r="AC1038" s="125" t="str">
        <f t="shared" si="552"/>
        <v>Falta Valorar</v>
      </c>
      <c r="AD1038" s="125" t="str">
        <f t="shared" si="553"/>
        <v>Falta Valorar</v>
      </c>
      <c r="AE1038" s="125"/>
      <c r="AF1038" s="125"/>
      <c r="AG1038" s="126"/>
      <c r="AH1038" s="126"/>
      <c r="AI1038" s="126"/>
      <c r="AJ1038" s="126"/>
      <c r="AK1038" s="126"/>
      <c r="AL1038" s="126"/>
      <c r="AM1038" s="126"/>
      <c r="AN1038" s="127"/>
      <c r="AO1038" s="127"/>
      <c r="AP1038" s="127"/>
      <c r="AQ1038" s="127"/>
      <c r="AR1038" s="127"/>
      <c r="AS1038" s="127"/>
      <c r="AT1038" s="127"/>
      <c r="AU1038" s="127"/>
      <c r="AV1038" s="127"/>
      <c r="AW1038" s="127"/>
      <c r="AX1038" s="127"/>
      <c r="AY1038" s="127"/>
      <c r="AZ1038" s="127"/>
    </row>
    <row r="1039" spans="1:52" s="128" customFormat="1" x14ac:dyDescent="0.25">
      <c r="A1039" s="124"/>
      <c r="B1039" s="125"/>
      <c r="C1039" s="126"/>
      <c r="D1039" s="126"/>
      <c r="E1039" s="126"/>
      <c r="F1039" s="125"/>
      <c r="G1039" s="125"/>
      <c r="H1039" s="126"/>
      <c r="I1039" s="126"/>
      <c r="J1039" s="126"/>
      <c r="K1039" s="126"/>
      <c r="L1039" s="126"/>
      <c r="M1039" s="126"/>
      <c r="N1039" s="126"/>
      <c r="O1039" s="125"/>
      <c r="P1039" s="125"/>
      <c r="Q1039" s="125"/>
      <c r="R1039" s="125"/>
      <c r="S1039" s="125">
        <f t="shared" si="554"/>
        <v>0</v>
      </c>
      <c r="T1039" s="125">
        <f t="shared" si="548"/>
        <v>0</v>
      </c>
      <c r="U1039" s="125" t="str">
        <f t="shared" si="546"/>
        <v>Bajo</v>
      </c>
      <c r="V1039" s="125" t="str">
        <f t="shared" si="549"/>
        <v>Bajo</v>
      </c>
      <c r="W1039" s="125"/>
      <c r="X1039" s="125"/>
      <c r="Y1039" s="125">
        <f t="shared" si="555"/>
        <v>0</v>
      </c>
      <c r="Z1039" s="125">
        <f t="shared" si="550"/>
        <v>0</v>
      </c>
      <c r="AA1039" s="125" t="str">
        <f t="shared" si="547"/>
        <v>IV</v>
      </c>
      <c r="AB1039" s="125" t="str">
        <f t="shared" si="551"/>
        <v>IV</v>
      </c>
      <c r="AC1039" s="125" t="str">
        <f t="shared" si="552"/>
        <v>Falta Valorar</v>
      </c>
      <c r="AD1039" s="125" t="str">
        <f t="shared" si="553"/>
        <v>Falta Valorar</v>
      </c>
      <c r="AE1039" s="125"/>
      <c r="AF1039" s="125"/>
      <c r="AG1039" s="126"/>
      <c r="AH1039" s="126"/>
      <c r="AI1039" s="126"/>
      <c r="AJ1039" s="126"/>
      <c r="AK1039" s="126"/>
      <c r="AL1039" s="126"/>
      <c r="AM1039" s="126"/>
      <c r="AN1039" s="127"/>
      <c r="AO1039" s="127"/>
      <c r="AP1039" s="127"/>
      <c r="AQ1039" s="127"/>
      <c r="AR1039" s="127"/>
      <c r="AS1039" s="127"/>
      <c r="AT1039" s="127"/>
      <c r="AU1039" s="127"/>
      <c r="AV1039" s="127"/>
      <c r="AW1039" s="127"/>
      <c r="AX1039" s="127"/>
      <c r="AY1039" s="127"/>
      <c r="AZ1039" s="127"/>
    </row>
    <row r="1040" spans="1:52" s="128" customFormat="1" x14ac:dyDescent="0.25">
      <c r="A1040" s="124"/>
      <c r="B1040" s="125"/>
      <c r="C1040" s="126"/>
      <c r="D1040" s="126"/>
      <c r="E1040" s="126"/>
      <c r="F1040" s="125"/>
      <c r="G1040" s="125"/>
      <c r="H1040" s="126"/>
      <c r="I1040" s="126"/>
      <c r="J1040" s="126"/>
      <c r="K1040" s="126"/>
      <c r="L1040" s="126"/>
      <c r="M1040" s="126"/>
      <c r="N1040" s="126"/>
      <c r="O1040" s="125"/>
      <c r="P1040" s="125"/>
      <c r="Q1040" s="125"/>
      <c r="R1040" s="125"/>
      <c r="S1040" s="125">
        <f t="shared" si="554"/>
        <v>0</v>
      </c>
      <c r="T1040" s="125">
        <f t="shared" si="548"/>
        <v>0</v>
      </c>
      <c r="U1040" s="125" t="str">
        <f t="shared" si="546"/>
        <v>Bajo</v>
      </c>
      <c r="V1040" s="125" t="str">
        <f t="shared" si="549"/>
        <v>Bajo</v>
      </c>
      <c r="W1040" s="125"/>
      <c r="X1040" s="125"/>
      <c r="Y1040" s="125">
        <f t="shared" si="555"/>
        <v>0</v>
      </c>
      <c r="Z1040" s="125">
        <f t="shared" si="550"/>
        <v>0</v>
      </c>
      <c r="AA1040" s="125" t="str">
        <f t="shared" si="547"/>
        <v>IV</v>
      </c>
      <c r="AB1040" s="125" t="str">
        <f t="shared" si="551"/>
        <v>IV</v>
      </c>
      <c r="AC1040" s="125" t="str">
        <f t="shared" si="552"/>
        <v>Falta Valorar</v>
      </c>
      <c r="AD1040" s="125" t="str">
        <f t="shared" si="553"/>
        <v>Falta Valorar</v>
      </c>
      <c r="AE1040" s="125"/>
      <c r="AF1040" s="125"/>
      <c r="AG1040" s="126"/>
      <c r="AH1040" s="126"/>
      <c r="AI1040" s="126"/>
      <c r="AJ1040" s="126"/>
      <c r="AK1040" s="126"/>
      <c r="AL1040" s="126"/>
      <c r="AM1040" s="126"/>
    </row>
    <row r="1041" spans="1:39" s="128" customFormat="1" x14ac:dyDescent="0.25">
      <c r="A1041" s="124"/>
      <c r="B1041" s="125"/>
      <c r="C1041" s="126"/>
      <c r="D1041" s="126"/>
      <c r="E1041" s="126"/>
      <c r="F1041" s="125"/>
      <c r="G1041" s="125"/>
      <c r="H1041" s="126"/>
      <c r="I1041" s="126"/>
      <c r="J1041" s="126"/>
      <c r="K1041" s="126"/>
      <c r="L1041" s="126"/>
      <c r="M1041" s="126"/>
      <c r="N1041" s="126"/>
      <c r="O1041" s="125"/>
      <c r="P1041" s="125"/>
      <c r="Q1041" s="125"/>
      <c r="R1041" s="125"/>
      <c r="S1041" s="125">
        <f t="shared" si="554"/>
        <v>0</v>
      </c>
      <c r="T1041" s="125">
        <f t="shared" si="548"/>
        <v>0</v>
      </c>
      <c r="U1041" s="125" t="str">
        <f t="shared" si="546"/>
        <v>Bajo</v>
      </c>
      <c r="V1041" s="125" t="str">
        <f t="shared" si="549"/>
        <v>Bajo</v>
      </c>
      <c r="W1041" s="125"/>
      <c r="X1041" s="125"/>
      <c r="Y1041" s="125">
        <f t="shared" si="555"/>
        <v>0</v>
      </c>
      <c r="Z1041" s="125">
        <f t="shared" si="550"/>
        <v>0</v>
      </c>
      <c r="AA1041" s="125" t="str">
        <f t="shared" si="547"/>
        <v>IV</v>
      </c>
      <c r="AB1041" s="125" t="str">
        <f t="shared" si="551"/>
        <v>IV</v>
      </c>
      <c r="AC1041" s="125" t="str">
        <f t="shared" si="552"/>
        <v>Falta Valorar</v>
      </c>
      <c r="AD1041" s="125" t="str">
        <f t="shared" si="553"/>
        <v>Falta Valorar</v>
      </c>
      <c r="AE1041" s="125"/>
      <c r="AF1041" s="125"/>
      <c r="AG1041" s="126"/>
      <c r="AH1041" s="126"/>
      <c r="AI1041" s="126"/>
      <c r="AJ1041" s="126"/>
      <c r="AK1041" s="126"/>
      <c r="AL1041" s="126"/>
      <c r="AM1041" s="126"/>
    </row>
    <row r="1042" spans="1:39" s="128" customFormat="1" x14ac:dyDescent="0.25">
      <c r="A1042" s="124"/>
      <c r="B1042" s="125"/>
      <c r="C1042" s="126"/>
    </row>
    <row r="1043" spans="1:39" s="128" customFormat="1" x14ac:dyDescent="0.25">
      <c r="A1043" s="124"/>
      <c r="B1043" s="125"/>
      <c r="C1043" s="126"/>
    </row>
    <row r="1044" spans="1:39" s="128" customFormat="1" x14ac:dyDescent="0.25"/>
    <row r="1045" spans="1:39" s="128" customFormat="1" x14ac:dyDescent="0.25"/>
    <row r="1046" spans="1:39" s="128" customFormat="1" x14ac:dyDescent="0.25"/>
    <row r="1047" spans="1:39" s="128" customFormat="1" x14ac:dyDescent="0.25"/>
    <row r="1048" spans="1:39" s="128" customFormat="1" x14ac:dyDescent="0.25"/>
    <row r="1049" spans="1:39" s="128" customFormat="1" x14ac:dyDescent="0.25"/>
    <row r="1050" spans="1:39" s="128" customFormat="1" x14ac:dyDescent="0.25"/>
    <row r="1051" spans="1:39" s="128" customFormat="1" x14ac:dyDescent="0.25"/>
    <row r="1052" spans="1:39" s="128" customFormat="1" x14ac:dyDescent="0.25"/>
    <row r="1053" spans="1:39" s="128" customFormat="1" x14ac:dyDescent="0.25"/>
    <row r="1054" spans="1:39" s="128" customFormat="1" x14ac:dyDescent="0.25"/>
    <row r="1055" spans="1:39" s="128" customFormat="1" x14ac:dyDescent="0.25"/>
    <row r="1056" spans="1:39" s="128" customFormat="1" x14ac:dyDescent="0.25"/>
    <row r="1057" s="128" customFormat="1" x14ac:dyDescent="0.25"/>
    <row r="1058" s="128" customFormat="1" x14ac:dyDescent="0.25"/>
    <row r="1059" s="128" customFormat="1" x14ac:dyDescent="0.25"/>
    <row r="1060" s="128" customFormat="1" x14ac:dyDescent="0.25"/>
    <row r="1061" s="128" customFormat="1" x14ac:dyDescent="0.25"/>
    <row r="1062" s="128" customFormat="1" x14ac:dyDescent="0.25"/>
    <row r="1063" s="128" customFormat="1" x14ac:dyDescent="0.25"/>
    <row r="1064" s="128" customFormat="1" x14ac:dyDescent="0.25"/>
    <row r="1065" s="128" customFormat="1" x14ac:dyDescent="0.25"/>
    <row r="1066" s="128" customFormat="1" x14ac:dyDescent="0.25"/>
    <row r="1067" s="128" customFormat="1" x14ac:dyDescent="0.25"/>
    <row r="1068" s="128" customFormat="1" x14ac:dyDescent="0.25"/>
    <row r="1069" s="128" customFormat="1" x14ac:dyDescent="0.25"/>
    <row r="1070" s="128" customFormat="1" x14ac:dyDescent="0.25"/>
    <row r="1071" s="128" customFormat="1" x14ac:dyDescent="0.25"/>
    <row r="1072" s="128" customFormat="1" x14ac:dyDescent="0.25"/>
    <row r="1073" s="128" customFormat="1" x14ac:dyDescent="0.25"/>
    <row r="1074" s="128" customFormat="1" x14ac:dyDescent="0.25"/>
    <row r="1075" s="128" customFormat="1" x14ac:dyDescent="0.25"/>
    <row r="1076" s="128" customFormat="1" x14ac:dyDescent="0.25"/>
    <row r="1077" s="128" customFormat="1" x14ac:dyDescent="0.25"/>
    <row r="1078" s="128" customFormat="1" x14ac:dyDescent="0.25"/>
    <row r="1079" s="128" customFormat="1" x14ac:dyDescent="0.25"/>
    <row r="1080" s="128" customFormat="1" x14ac:dyDescent="0.25"/>
    <row r="1081" s="128" customFormat="1" x14ac:dyDescent="0.25"/>
    <row r="1082" s="128" customFormat="1" x14ac:dyDescent="0.25"/>
    <row r="1083" s="128" customFormat="1" x14ac:dyDescent="0.25"/>
    <row r="1084" s="128" customFormat="1" x14ac:dyDescent="0.25"/>
    <row r="1085" s="128" customFormat="1" x14ac:dyDescent="0.25"/>
    <row r="1086" s="128" customFormat="1" x14ac:dyDescent="0.25"/>
    <row r="1087" s="128" customFormat="1" x14ac:dyDescent="0.25"/>
    <row r="1088" s="128" customFormat="1" x14ac:dyDescent="0.25"/>
    <row r="1089" s="128" customFormat="1" x14ac:dyDescent="0.25"/>
    <row r="1090" s="128" customFormat="1" x14ac:dyDescent="0.25"/>
    <row r="1091" s="128" customFormat="1" x14ac:dyDescent="0.25"/>
    <row r="1092" s="128" customFormat="1" x14ac:dyDescent="0.25"/>
    <row r="1093" s="128" customFormat="1" x14ac:dyDescent="0.25"/>
    <row r="1094" s="128" customFormat="1" x14ac:dyDescent="0.25"/>
    <row r="1095" s="128" customFormat="1" x14ac:dyDescent="0.25"/>
    <row r="1096" s="128" customFormat="1" x14ac:dyDescent="0.25"/>
    <row r="1097" s="128" customFormat="1" x14ac:dyDescent="0.25"/>
    <row r="1098" s="128" customFormat="1" x14ac:dyDescent="0.25"/>
    <row r="1099" s="128" customFormat="1" x14ac:dyDescent="0.25"/>
    <row r="1100" s="128" customFormat="1" x14ac:dyDescent="0.25"/>
    <row r="1101" s="128" customFormat="1" x14ac:dyDescent="0.25"/>
    <row r="1102" s="128" customFormat="1" x14ac:dyDescent="0.25"/>
    <row r="1103" s="128" customFormat="1" x14ac:dyDescent="0.25"/>
    <row r="1104" s="128" customFormat="1" x14ac:dyDescent="0.25"/>
    <row r="1105" s="128" customFormat="1" x14ac:dyDescent="0.25"/>
    <row r="1106" s="128" customFormat="1" x14ac:dyDescent="0.25"/>
    <row r="1107" s="128" customFormat="1" x14ac:dyDescent="0.25"/>
    <row r="1108" s="128" customFormat="1" x14ac:dyDescent="0.25"/>
    <row r="1109" s="128" customFormat="1" x14ac:dyDescent="0.25"/>
    <row r="1110" s="128" customFormat="1" x14ac:dyDescent="0.25"/>
    <row r="1111" s="128" customFormat="1" x14ac:dyDescent="0.25"/>
    <row r="1112" s="128" customFormat="1" x14ac:dyDescent="0.25"/>
    <row r="1113" s="128" customFormat="1" x14ac:dyDescent="0.25"/>
    <row r="1114" s="128" customFormat="1" x14ac:dyDescent="0.25"/>
    <row r="1115" s="128" customFormat="1" x14ac:dyDescent="0.25"/>
    <row r="1116" s="128" customFormat="1" x14ac:dyDescent="0.25"/>
    <row r="1117" s="128" customFormat="1" x14ac:dyDescent="0.25"/>
    <row r="1118" s="128" customFormat="1" x14ac:dyDescent="0.25"/>
    <row r="1119" s="128" customFormat="1" x14ac:dyDescent="0.25"/>
    <row r="1120" s="128" customFormat="1" x14ac:dyDescent="0.25"/>
    <row r="1121" s="128" customFormat="1" x14ac:dyDescent="0.25"/>
    <row r="1122" s="128" customFormat="1" x14ac:dyDescent="0.25"/>
    <row r="1123" s="128" customFormat="1" x14ac:dyDescent="0.25"/>
    <row r="1124" s="128" customFormat="1" x14ac:dyDescent="0.25"/>
    <row r="1125" s="128" customFormat="1" x14ac:dyDescent="0.25"/>
    <row r="1126" s="128" customFormat="1" x14ac:dyDescent="0.25"/>
    <row r="1127" s="128" customFormat="1" x14ac:dyDescent="0.25"/>
    <row r="1128" s="128" customFormat="1" x14ac:dyDescent="0.25"/>
    <row r="1129" s="128" customFormat="1" x14ac:dyDescent="0.25"/>
    <row r="1130" s="128" customFormat="1" x14ac:dyDescent="0.25"/>
    <row r="1131" s="128" customFormat="1" x14ac:dyDescent="0.25"/>
    <row r="1132" s="128" customFormat="1" x14ac:dyDescent="0.25"/>
    <row r="1133" s="128" customFormat="1" x14ac:dyDescent="0.25"/>
    <row r="1134" s="128" customFormat="1" x14ac:dyDescent="0.25"/>
    <row r="1135" s="128" customFormat="1" x14ac:dyDescent="0.25"/>
    <row r="1136" s="128" customFormat="1" x14ac:dyDescent="0.25"/>
    <row r="1137" s="128" customFormat="1" x14ac:dyDescent="0.25"/>
    <row r="1138" s="128" customFormat="1" x14ac:dyDescent="0.25"/>
    <row r="1139" s="128" customFormat="1" x14ac:dyDescent="0.25"/>
    <row r="1140" s="128" customFormat="1" x14ac:dyDescent="0.25"/>
    <row r="1141" s="128" customFormat="1" x14ac:dyDescent="0.25"/>
    <row r="1142" s="128" customFormat="1" x14ac:dyDescent="0.25"/>
    <row r="1143" s="128" customFormat="1" x14ac:dyDescent="0.25"/>
    <row r="1144" s="128" customFormat="1" x14ac:dyDescent="0.25"/>
    <row r="1145" s="128" customFormat="1" x14ac:dyDescent="0.25"/>
    <row r="1146" s="128" customFormat="1" x14ac:dyDescent="0.25"/>
    <row r="1147" s="128" customFormat="1" x14ac:dyDescent="0.25"/>
    <row r="1148" s="128" customFormat="1" x14ac:dyDescent="0.25"/>
    <row r="1149" s="128" customFormat="1" x14ac:dyDescent="0.25"/>
    <row r="1150" s="128" customFormat="1" x14ac:dyDescent="0.25"/>
    <row r="1151" s="128" customFormat="1" x14ac:dyDescent="0.25"/>
    <row r="1152" s="128" customFormat="1" x14ac:dyDescent="0.25"/>
    <row r="1153" s="128" customFormat="1" x14ac:dyDescent="0.25"/>
    <row r="1154" s="128" customFormat="1" x14ac:dyDescent="0.25"/>
    <row r="1155" s="128" customFormat="1" x14ac:dyDescent="0.25"/>
    <row r="1156" s="128" customFormat="1" x14ac:dyDescent="0.25"/>
    <row r="1157" s="128" customFormat="1" x14ac:dyDescent="0.25"/>
    <row r="1158" s="128" customFormat="1" x14ac:dyDescent="0.25"/>
    <row r="1159" s="128" customFormat="1" x14ac:dyDescent="0.25"/>
    <row r="1160" s="128" customFormat="1" x14ac:dyDescent="0.25"/>
    <row r="1161" s="128" customFormat="1" x14ac:dyDescent="0.25"/>
    <row r="1162" s="128" customFormat="1" x14ac:dyDescent="0.25"/>
    <row r="1163" s="128" customFormat="1" x14ac:dyDescent="0.25"/>
    <row r="1164" s="128" customFormat="1" x14ac:dyDescent="0.25"/>
    <row r="1165" s="128" customFormat="1" x14ac:dyDescent="0.25"/>
    <row r="1166" s="128" customFormat="1" x14ac:dyDescent="0.25"/>
    <row r="1167" s="128" customFormat="1" x14ac:dyDescent="0.25"/>
    <row r="1168" s="128" customFormat="1" x14ac:dyDescent="0.25"/>
    <row r="1169" s="128" customFormat="1" x14ac:dyDescent="0.25"/>
    <row r="1170" s="128" customFormat="1" x14ac:dyDescent="0.25"/>
    <row r="1171" s="128" customFormat="1" x14ac:dyDescent="0.25"/>
    <row r="1172" s="128" customFormat="1" x14ac:dyDescent="0.25"/>
    <row r="1173" s="128" customFormat="1" x14ac:dyDescent="0.25"/>
    <row r="1174" s="128" customFormat="1" x14ac:dyDescent="0.25"/>
    <row r="1175" s="128" customFormat="1" x14ac:dyDescent="0.25"/>
    <row r="1176" s="128" customFormat="1" x14ac:dyDescent="0.25"/>
    <row r="1177" s="128" customFormat="1" x14ac:dyDescent="0.25"/>
    <row r="1178" s="128" customFormat="1" x14ac:dyDescent="0.25"/>
    <row r="1179" s="128" customFormat="1" x14ac:dyDescent="0.25"/>
    <row r="1180" s="128" customFormat="1" x14ac:dyDescent="0.25"/>
    <row r="1181" s="128" customFormat="1" x14ac:dyDescent="0.25"/>
    <row r="1182" s="128" customFormat="1" x14ac:dyDescent="0.25"/>
    <row r="1183" s="128" customFormat="1" x14ac:dyDescent="0.25"/>
    <row r="1184" s="128" customFormat="1" x14ac:dyDescent="0.25"/>
    <row r="1185" s="128" customFormat="1" x14ac:dyDescent="0.25"/>
    <row r="1186" s="128" customFormat="1" x14ac:dyDescent="0.25"/>
    <row r="1187" s="128" customFormat="1" x14ac:dyDescent="0.25"/>
    <row r="1188" s="128" customFormat="1" x14ac:dyDescent="0.25"/>
    <row r="1189" s="128" customFormat="1" x14ac:dyDescent="0.25"/>
    <row r="1190" s="128" customFormat="1" x14ac:dyDescent="0.25"/>
    <row r="1191" s="128" customFormat="1" x14ac:dyDescent="0.25"/>
    <row r="1192" s="128" customFormat="1" x14ac:dyDescent="0.25"/>
    <row r="1193" s="128" customFormat="1" x14ac:dyDescent="0.25"/>
    <row r="1194" s="128" customFormat="1" x14ac:dyDescent="0.25"/>
    <row r="1195" s="128" customFormat="1" x14ac:dyDescent="0.25"/>
    <row r="1196" s="128" customFormat="1" x14ac:dyDescent="0.25"/>
    <row r="1197" s="128" customFormat="1" x14ac:dyDescent="0.25"/>
    <row r="1198" s="128" customFormat="1" x14ac:dyDescent="0.25"/>
    <row r="1199" s="128" customFormat="1" x14ac:dyDescent="0.25"/>
    <row r="1200" s="128" customFormat="1" x14ac:dyDescent="0.25"/>
    <row r="1201" s="128" customFormat="1" x14ac:dyDescent="0.25"/>
    <row r="1202" s="128" customFormat="1" x14ac:dyDescent="0.25"/>
    <row r="1203" s="128" customFormat="1" x14ac:dyDescent="0.25"/>
    <row r="1204" s="128" customFormat="1" x14ac:dyDescent="0.25"/>
    <row r="1205" s="128" customFormat="1" x14ac:dyDescent="0.25"/>
    <row r="1206" s="128" customFormat="1" x14ac:dyDescent="0.25"/>
  </sheetData>
  <sheetProtection algorithmName="SHA-512" hashValue="W9Bey2c5BYW3Z8cUDd7VMr3JczpIEcxosT58SrqJitKjMSIyjbMOJ7hy6wXshxmkHZgRnH8h7mH2ctag4sdMWg==" saltValue="micyseyjI+q3dWN9fYE3TQ==" spinCount="100000" sheet="1" objects="1" scenarios="1" formatCells="0" formatColumns="0" formatRows="0" insertColumns="0" insertRows="0" insertHyperlinks="0" deleteColumns="0" deleteRows="0"/>
  <sortState ref="C63:C70">
    <sortCondition ref="C63"/>
  </sortState>
  <mergeCells count="23">
    <mergeCell ref="D42:H60"/>
    <mergeCell ref="A55:B55"/>
    <mergeCell ref="K2:K3"/>
    <mergeCell ref="L2:N2"/>
    <mergeCell ref="AF2:AH2"/>
    <mergeCell ref="BC2:BC3"/>
    <mergeCell ref="AK1:AL1"/>
    <mergeCell ref="AM1:AZ1"/>
    <mergeCell ref="AN2:AZ2"/>
    <mergeCell ref="BA2:BA3"/>
    <mergeCell ref="BB2:BB3"/>
    <mergeCell ref="A1:G1"/>
    <mergeCell ref="H1:AJ1"/>
    <mergeCell ref="F2:F3"/>
    <mergeCell ref="A2:A3"/>
    <mergeCell ref="C2:C3"/>
    <mergeCell ref="D2:D3"/>
    <mergeCell ref="E2:E3"/>
    <mergeCell ref="G2:G3"/>
    <mergeCell ref="B2:B3"/>
    <mergeCell ref="H2:J2"/>
    <mergeCell ref="AI2:AM2"/>
    <mergeCell ref="O2:AD2"/>
  </mergeCells>
  <dataValidations count="8">
    <dataValidation type="list" allowBlank="1" showInputMessage="1" showErrorMessage="1" sqref="AN93:AN102 AO95:AZ102 AN103:AZ1039 AN4:AZ92">
      <formula1>programado</formula1>
    </dataValidation>
    <dataValidation type="list" allowBlank="1" showInputMessage="1" showErrorMessage="1" sqref="AO93:AO94 A65:A1043 A4:A41">
      <formula1>Procesos</formula1>
    </dataValidation>
    <dataValidation type="list" allowBlank="1" showInputMessage="1" showErrorMessage="1" sqref="BB93:BB94 O4:P1041">
      <formula1>deficiencia</formula1>
    </dataValidation>
    <dataValidation type="list" allowBlank="1" showInputMessage="1" showErrorMessage="1" sqref="AW93:AW94 J9:J11 J19 J4:J7 J14:J17 J21:J29 J42:J1041 J31:J38">
      <formula1>factor</formula1>
    </dataValidation>
    <dataValidation type="list" allowBlank="1" showInputMessage="1" showErrorMessage="1" sqref="AV93:AV94 I4:I11 I42:I1041 I14:I38">
      <formula1>clasificacion</formula1>
    </dataValidation>
    <dataValidation type="list" allowBlank="1" showInputMessage="1" showErrorMessage="1" sqref="AT93:AT94 F61:G1041 F4:G41">
      <formula1>rUTINARIO</formula1>
    </dataValidation>
    <dataValidation type="list" allowBlank="1" showInputMessage="1" showErrorMessage="1" sqref="W4:X1041">
      <formula1>consecuencia</formula1>
    </dataValidation>
    <dataValidation type="list" allowBlank="1" showInputMessage="1" showErrorMessage="1" sqref="Q4:R1041">
      <formula1>exposicion</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2"/>
  <sheetViews>
    <sheetView topLeftCell="A25" workbookViewId="0">
      <selection activeCell="B12" sqref="B12"/>
    </sheetView>
  </sheetViews>
  <sheetFormatPr baseColWidth="10" defaultRowHeight="15" x14ac:dyDescent="0.25"/>
  <cols>
    <col min="1" max="1" width="2.85546875" customWidth="1"/>
    <col min="2" max="2" width="22.85546875" customWidth="1"/>
    <col min="3" max="3" width="11.7109375" bestFit="1" customWidth="1"/>
    <col min="4" max="4" width="11.7109375" customWidth="1"/>
    <col min="7" max="7" width="18.28515625" customWidth="1"/>
  </cols>
  <sheetData>
    <row r="1" spans="2:8" x14ac:dyDescent="0.25">
      <c r="B1" s="108" t="s">
        <v>124</v>
      </c>
      <c r="C1" s="108"/>
      <c r="D1" s="108"/>
      <c r="E1" s="108"/>
      <c r="F1" s="108"/>
      <c r="G1" s="108"/>
    </row>
    <row r="2" spans="2:8" x14ac:dyDescent="0.25">
      <c r="B2" s="108"/>
      <c r="C2" s="108"/>
      <c r="D2" s="108"/>
      <c r="E2" s="108"/>
      <c r="F2" s="108"/>
      <c r="G2" s="108"/>
    </row>
    <row r="3" spans="2:8" ht="18.75" thickBot="1" x14ac:dyDescent="0.3">
      <c r="B3" s="18"/>
      <c r="C3" s="18"/>
      <c r="D3" s="18"/>
      <c r="E3" s="18"/>
      <c r="F3" s="18"/>
      <c r="G3" s="18"/>
    </row>
    <row r="4" spans="2:8" x14ac:dyDescent="0.25">
      <c r="B4" s="109" t="s">
        <v>125</v>
      </c>
      <c r="C4" s="111" t="s">
        <v>126</v>
      </c>
      <c r="D4" s="111"/>
      <c r="E4" s="111"/>
      <c r="F4" s="111"/>
      <c r="G4" s="112"/>
      <c r="H4" s="115" t="s">
        <v>134</v>
      </c>
    </row>
    <row r="5" spans="2:8" x14ac:dyDescent="0.25">
      <c r="B5" s="110"/>
      <c r="C5" s="24" t="s">
        <v>127</v>
      </c>
      <c r="D5" s="24" t="s">
        <v>128</v>
      </c>
      <c r="E5" s="24" t="s">
        <v>131</v>
      </c>
      <c r="F5" s="113" t="s">
        <v>132</v>
      </c>
      <c r="G5" s="114"/>
      <c r="H5" s="116"/>
    </row>
    <row r="6" spans="2:8" x14ac:dyDescent="0.25">
      <c r="B6" s="19" t="s">
        <v>21</v>
      </c>
      <c r="C6" s="21">
        <f>SUMIF('Matriz de Peligros'!I:I,"Biológico",'Matriz de Peligros'!Y:Y)</f>
        <v>180</v>
      </c>
      <c r="D6" s="21">
        <f>C6-E6</f>
        <v>0</v>
      </c>
      <c r="E6" s="21">
        <f>SUMIF('Matriz de Peligros'!I:I,"Biológico",'Matriz de Peligros'!Z:Z)</f>
        <v>180</v>
      </c>
      <c r="F6" s="106">
        <f t="shared" ref="F6:F7" si="0">((C6-D6)/C6)*100</f>
        <v>100</v>
      </c>
      <c r="G6" s="107"/>
      <c r="H6" s="27">
        <f>C6*100/SUM(C6:C12)</f>
        <v>1.3298854820834873</v>
      </c>
    </row>
    <row r="7" spans="2:8" x14ac:dyDescent="0.25">
      <c r="B7" s="19" t="s">
        <v>81</v>
      </c>
      <c r="C7" s="21">
        <f>SUMIF('Matriz de Peligros'!I:I,"Biomecánico",'Matriz de Peligros'!Y:Y)</f>
        <v>5700</v>
      </c>
      <c r="D7" s="21">
        <f t="shared" ref="D7:D12" si="1">C7-E7</f>
        <v>0</v>
      </c>
      <c r="E7" s="21">
        <f>SUMIF('Matriz de Peligros'!I:I,"Biomecánico",'Matriz de Peligros'!Z:Z)</f>
        <v>5700</v>
      </c>
      <c r="F7" s="106">
        <f t="shared" si="0"/>
        <v>100</v>
      </c>
      <c r="G7" s="107"/>
      <c r="H7" s="27">
        <f>C7*100/SUM(C6:C12)</f>
        <v>42.113040265977098</v>
      </c>
    </row>
    <row r="8" spans="2:8" x14ac:dyDescent="0.25">
      <c r="B8" s="19" t="s">
        <v>22</v>
      </c>
      <c r="C8" s="21">
        <f>SUMIF('Matriz de Peligros'!I:I,"De Seguridad",'Matriz de Peligros'!Y:Y)</f>
        <v>675</v>
      </c>
      <c r="D8" s="21">
        <f t="shared" si="1"/>
        <v>-75</v>
      </c>
      <c r="E8" s="21">
        <f>SUMIF('Matriz de Peligros'!I:I,"De Seguridad",'Matriz de Peligros'!Z:Z)</f>
        <v>750</v>
      </c>
      <c r="F8" s="106">
        <f>((C8-D8)/C8)*100</f>
        <v>111.11111111111111</v>
      </c>
      <c r="G8" s="107"/>
      <c r="H8" s="27">
        <f>C8*100/SUM(C6:C12)</f>
        <v>4.9870705578130776</v>
      </c>
    </row>
    <row r="9" spans="2:8" x14ac:dyDescent="0.25">
      <c r="B9" s="20" t="s">
        <v>69</v>
      </c>
      <c r="C9" s="21">
        <f>SUMIF('Matriz de Peligros'!I:I,"Físico",'Matriz de Peligros'!Y:Y)</f>
        <v>350</v>
      </c>
      <c r="D9" s="21">
        <f t="shared" si="1"/>
        <v>0</v>
      </c>
      <c r="E9" s="21">
        <f>SUMIF('Matriz de Peligros'!I:I,"Físico",'Matriz de Peligros'!Z:Z)</f>
        <v>350</v>
      </c>
      <c r="F9" s="106">
        <f t="shared" ref="F9:F12" si="2">((C9-D9)/C9)*100</f>
        <v>100</v>
      </c>
      <c r="G9" s="107"/>
      <c r="H9" s="27">
        <f>C9*100/SUM(C6:C12)</f>
        <v>2.5858884373845585</v>
      </c>
    </row>
    <row r="10" spans="2:8" x14ac:dyDescent="0.25">
      <c r="B10" s="19" t="s">
        <v>54</v>
      </c>
      <c r="C10" s="21">
        <f>SUMIF('Matriz de Peligros'!I:I,"Locativo",'Matriz de Peligros'!Y:Y)</f>
        <v>100</v>
      </c>
      <c r="D10" s="21">
        <f t="shared" si="1"/>
        <v>0</v>
      </c>
      <c r="E10" s="21">
        <f>SUMIF('Matriz de Peligros'!I:I,"Locativo",'Matriz de Peligros'!Z:Z)</f>
        <v>100</v>
      </c>
      <c r="F10" s="106">
        <f t="shared" si="2"/>
        <v>100</v>
      </c>
      <c r="G10" s="107"/>
      <c r="H10" s="27">
        <f>C10*100/SUM(C6:C12)</f>
        <v>0.73882526782415958</v>
      </c>
    </row>
    <row r="11" spans="2:8" x14ac:dyDescent="0.25">
      <c r="B11" s="19" t="s">
        <v>129</v>
      </c>
      <c r="C11" s="21">
        <f>SUMIF('Matriz de Peligros'!I:I,"Psicolaboral",'Matriz de Peligros'!Y:Y)</f>
        <v>6480</v>
      </c>
      <c r="D11" s="21">
        <f t="shared" si="1"/>
        <v>0</v>
      </c>
      <c r="E11" s="21">
        <f>SUMIF('Matriz de Peligros'!I:I,"Psicolaboral",'Matriz de Peligros'!Z:Z)</f>
        <v>6480</v>
      </c>
      <c r="F11" s="106">
        <f t="shared" si="2"/>
        <v>100</v>
      </c>
      <c r="G11" s="107"/>
      <c r="H11" s="27">
        <f>C11*100/SUM(C6:C12)</f>
        <v>47.875877355005542</v>
      </c>
    </row>
    <row r="12" spans="2:8" ht="15.75" thickBot="1" x14ac:dyDescent="0.3">
      <c r="B12" s="25" t="s">
        <v>70</v>
      </c>
      <c r="C12" s="26">
        <f>SUMIF('Matriz de Peligros'!I:I,"Químico",'Matriz de Peligros'!Y:Y)</f>
        <v>50</v>
      </c>
      <c r="D12" s="26">
        <f t="shared" si="1"/>
        <v>0</v>
      </c>
      <c r="E12" s="26">
        <f>SUMIF('Matriz de Peligros'!I:I,"Químico",'Matriz de Peligros'!Z:Z)</f>
        <v>50</v>
      </c>
      <c r="F12" s="104">
        <f t="shared" si="2"/>
        <v>100</v>
      </c>
      <c r="G12" s="105"/>
      <c r="H12" s="28">
        <f>C12*100/SUM(C6:C12)</f>
        <v>0.36941263391207979</v>
      </c>
    </row>
  </sheetData>
  <mergeCells count="12">
    <mergeCell ref="H4:H5"/>
    <mergeCell ref="F8:G8"/>
    <mergeCell ref="F9:G9"/>
    <mergeCell ref="F10:G10"/>
    <mergeCell ref="F11:G11"/>
    <mergeCell ref="F12:G12"/>
    <mergeCell ref="F7:G7"/>
    <mergeCell ref="B1:G2"/>
    <mergeCell ref="B4:B5"/>
    <mergeCell ref="C4:G4"/>
    <mergeCell ref="F5:G5"/>
    <mergeCell ref="F6:G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2"/>
  <sheetViews>
    <sheetView workbookViewId="0">
      <selection activeCell="C2" sqref="C2"/>
    </sheetView>
  </sheetViews>
  <sheetFormatPr baseColWidth="10" defaultColWidth="11.5703125" defaultRowHeight="14.25" x14ac:dyDescent="0.25"/>
  <cols>
    <col min="1" max="1" width="36.7109375" style="6" customWidth="1"/>
    <col min="2" max="16384" width="11.5703125" style="6"/>
  </cols>
  <sheetData>
    <row r="1" spans="1:1" ht="15" x14ac:dyDescent="0.25">
      <c r="A1" s="5" t="s">
        <v>3</v>
      </c>
    </row>
    <row r="2" spans="1:1" x14ac:dyDescent="0.25">
      <c r="A2" s="7" t="s">
        <v>18</v>
      </c>
    </row>
    <row r="3" spans="1:1" x14ac:dyDescent="0.25">
      <c r="A3" s="7" t="s">
        <v>19</v>
      </c>
    </row>
    <row r="5" spans="1:1" ht="15" x14ac:dyDescent="0.25">
      <c r="A5" s="8" t="s">
        <v>20</v>
      </c>
    </row>
    <row r="6" spans="1:1" x14ac:dyDescent="0.2">
      <c r="A6" s="9" t="s">
        <v>21</v>
      </c>
    </row>
    <row r="7" spans="1:1" x14ac:dyDescent="0.2">
      <c r="A7" s="9" t="s">
        <v>81</v>
      </c>
    </row>
    <row r="8" spans="1:1" x14ac:dyDescent="0.2">
      <c r="A8" s="9" t="s">
        <v>22</v>
      </c>
    </row>
    <row r="9" spans="1:1" x14ac:dyDescent="0.2">
      <c r="A9" s="9" t="s">
        <v>69</v>
      </c>
    </row>
    <row r="10" spans="1:1" x14ac:dyDescent="0.2">
      <c r="A10" s="9" t="s">
        <v>54</v>
      </c>
    </row>
    <row r="11" spans="1:1" x14ac:dyDescent="0.2">
      <c r="A11" s="9" t="s">
        <v>129</v>
      </c>
    </row>
    <row r="12" spans="1:1" x14ac:dyDescent="0.2">
      <c r="A12" s="9" t="s">
        <v>70</v>
      </c>
    </row>
    <row r="15" spans="1:1" ht="15" x14ac:dyDescent="0.25">
      <c r="A15" s="8" t="s">
        <v>23</v>
      </c>
    </row>
    <row r="16" spans="1:1" ht="15" x14ac:dyDescent="0.25">
      <c r="A16" s="8" t="s">
        <v>66</v>
      </c>
    </row>
    <row r="17" spans="1:1" x14ac:dyDescent="0.2">
      <c r="A17" s="29" t="s">
        <v>135</v>
      </c>
    </row>
    <row r="18" spans="1:1" x14ac:dyDescent="0.2">
      <c r="A18" s="9" t="s">
        <v>39</v>
      </c>
    </row>
    <row r="19" spans="1:1" x14ac:dyDescent="0.2">
      <c r="A19" s="9" t="s">
        <v>133</v>
      </c>
    </row>
    <row r="20" spans="1:1" x14ac:dyDescent="0.2">
      <c r="A20" s="9" t="s">
        <v>38</v>
      </c>
    </row>
    <row r="21" spans="1:1" x14ac:dyDescent="0.2">
      <c r="A21" s="9" t="s">
        <v>37</v>
      </c>
    </row>
    <row r="22" spans="1:1" x14ac:dyDescent="0.2">
      <c r="A22" s="9" t="s">
        <v>40</v>
      </c>
    </row>
    <row r="23" spans="1:1" x14ac:dyDescent="0.2">
      <c r="A23" s="9"/>
    </row>
    <row r="24" spans="1:1" ht="15" x14ac:dyDescent="0.25">
      <c r="A24" s="8" t="s">
        <v>82</v>
      </c>
    </row>
    <row r="25" spans="1:1" x14ac:dyDescent="0.2">
      <c r="A25" s="9" t="s">
        <v>46</v>
      </c>
    </row>
    <row r="26" spans="1:1" x14ac:dyDescent="0.2">
      <c r="A26" s="9" t="s">
        <v>45</v>
      </c>
    </row>
    <row r="27" spans="1:1" x14ac:dyDescent="0.2">
      <c r="A27" s="9" t="s">
        <v>47</v>
      </c>
    </row>
    <row r="28" spans="1:1" x14ac:dyDescent="0.2">
      <c r="A28" s="9" t="s">
        <v>48</v>
      </c>
    </row>
    <row r="29" spans="1:1" x14ac:dyDescent="0.2">
      <c r="A29" s="9"/>
    </row>
    <row r="30" spans="1:1" ht="15" x14ac:dyDescent="0.25">
      <c r="A30" s="8" t="s">
        <v>71</v>
      </c>
    </row>
    <row r="31" spans="1:1" x14ac:dyDescent="0.2">
      <c r="A31" s="9" t="s">
        <v>74</v>
      </c>
    </row>
    <row r="32" spans="1:1" x14ac:dyDescent="0.2">
      <c r="A32" s="9" t="s">
        <v>73</v>
      </c>
    </row>
    <row r="33" spans="1:1" x14ac:dyDescent="0.2">
      <c r="A33" s="9" t="s">
        <v>79</v>
      </c>
    </row>
    <row r="34" spans="1:1" x14ac:dyDescent="0.2">
      <c r="A34" s="9" t="s">
        <v>77</v>
      </c>
    </row>
    <row r="35" spans="1:1" x14ac:dyDescent="0.2">
      <c r="A35" s="9" t="s">
        <v>55</v>
      </c>
    </row>
    <row r="36" spans="1:1" x14ac:dyDescent="0.2">
      <c r="A36" s="9" t="s">
        <v>72</v>
      </c>
    </row>
    <row r="37" spans="1:1" x14ac:dyDescent="0.2">
      <c r="A37" s="9" t="s">
        <v>138</v>
      </c>
    </row>
    <row r="38" spans="1:1" x14ac:dyDescent="0.2">
      <c r="A38" s="9" t="s">
        <v>75</v>
      </c>
    </row>
    <row r="39" spans="1:1" x14ac:dyDescent="0.2">
      <c r="A39" s="9" t="s">
        <v>80</v>
      </c>
    </row>
    <row r="40" spans="1:1" x14ac:dyDescent="0.2">
      <c r="A40" s="9"/>
    </row>
    <row r="41" spans="1:1" ht="15" x14ac:dyDescent="0.25">
      <c r="A41" s="10" t="s">
        <v>68</v>
      </c>
    </row>
    <row r="42" spans="1:1" x14ac:dyDescent="0.2">
      <c r="A42" s="9" t="s">
        <v>29</v>
      </c>
    </row>
    <row r="43" spans="1:1" x14ac:dyDescent="0.2">
      <c r="A43" s="9" t="s">
        <v>30</v>
      </c>
    </row>
    <row r="44" spans="1:1" x14ac:dyDescent="0.2">
      <c r="A44" s="9" t="s">
        <v>27</v>
      </c>
    </row>
    <row r="45" spans="1:1" x14ac:dyDescent="0.2">
      <c r="A45" s="9" t="s">
        <v>26</v>
      </c>
    </row>
    <row r="46" spans="1:1" x14ac:dyDescent="0.2">
      <c r="A46" s="9" t="s">
        <v>24</v>
      </c>
    </row>
    <row r="47" spans="1:1" x14ac:dyDescent="0.2">
      <c r="A47" s="9" t="s">
        <v>28</v>
      </c>
    </row>
    <row r="48" spans="1:1" x14ac:dyDescent="0.2">
      <c r="A48" s="9" t="s">
        <v>25</v>
      </c>
    </row>
    <row r="49" spans="1:1" x14ac:dyDescent="0.2">
      <c r="A49" s="9"/>
    </row>
    <row r="50" spans="1:1" ht="15" x14ac:dyDescent="0.25">
      <c r="A50" s="8" t="s">
        <v>67</v>
      </c>
    </row>
    <row r="51" spans="1:1" x14ac:dyDescent="0.2">
      <c r="A51" s="9" t="s">
        <v>64</v>
      </c>
    </row>
    <row r="52" spans="1:1" x14ac:dyDescent="0.2">
      <c r="A52" s="9" t="s">
        <v>137</v>
      </c>
    </row>
    <row r="53" spans="1:1" x14ac:dyDescent="0.2">
      <c r="A53" s="9" t="s">
        <v>60</v>
      </c>
    </row>
    <row r="54" spans="1:1" x14ac:dyDescent="0.2">
      <c r="A54" s="9" t="s">
        <v>59</v>
      </c>
    </row>
    <row r="55" spans="1:1" x14ac:dyDescent="0.2">
      <c r="A55" s="9" t="s">
        <v>58</v>
      </c>
    </row>
    <row r="56" spans="1:1" x14ac:dyDescent="0.2">
      <c r="A56" s="9" t="s">
        <v>136</v>
      </c>
    </row>
    <row r="57" spans="1:1" x14ac:dyDescent="0.2">
      <c r="A57" s="9" t="s">
        <v>56</v>
      </c>
    </row>
    <row r="58" spans="1:1" x14ac:dyDescent="0.2">
      <c r="A58" s="9" t="s">
        <v>61</v>
      </c>
    </row>
    <row r="59" spans="1:1" x14ac:dyDescent="0.2">
      <c r="A59" s="9" t="s">
        <v>62</v>
      </c>
    </row>
    <row r="60" spans="1:1" x14ac:dyDescent="0.2">
      <c r="A60" s="9" t="s">
        <v>78</v>
      </c>
    </row>
    <row r="61" spans="1:1" x14ac:dyDescent="0.2">
      <c r="A61" s="9" t="s">
        <v>76</v>
      </c>
    </row>
    <row r="62" spans="1:1" x14ac:dyDescent="0.2">
      <c r="A62" s="9" t="s">
        <v>63</v>
      </c>
    </row>
    <row r="63" spans="1:1" x14ac:dyDescent="0.2">
      <c r="A63" s="9" t="s">
        <v>57</v>
      </c>
    </row>
    <row r="64" spans="1:1" x14ac:dyDescent="0.2">
      <c r="A64" s="9"/>
    </row>
    <row r="65" spans="1:1" ht="15" x14ac:dyDescent="0.25">
      <c r="A65" s="8" t="s">
        <v>130</v>
      </c>
    </row>
    <row r="66" spans="1:1" x14ac:dyDescent="0.2">
      <c r="A66" s="9" t="s">
        <v>43</v>
      </c>
    </row>
    <row r="67" spans="1:1" x14ac:dyDescent="0.2">
      <c r="A67" s="9" t="s">
        <v>41</v>
      </c>
    </row>
    <row r="68" spans="1:1" x14ac:dyDescent="0.2">
      <c r="A68" s="9" t="s">
        <v>42</v>
      </c>
    </row>
    <row r="69" spans="1:1" x14ac:dyDescent="0.2">
      <c r="A69" s="9" t="s">
        <v>44</v>
      </c>
    </row>
    <row r="70" spans="1:1" x14ac:dyDescent="0.2">
      <c r="A70" s="9"/>
    </row>
    <row r="71" spans="1:1" ht="15" x14ac:dyDescent="0.25">
      <c r="A71" s="8" t="s">
        <v>65</v>
      </c>
    </row>
    <row r="72" spans="1:1" x14ac:dyDescent="0.2">
      <c r="A72" s="9" t="s">
        <v>33</v>
      </c>
    </row>
    <row r="73" spans="1:1" x14ac:dyDescent="0.2">
      <c r="A73" s="9" t="s">
        <v>31</v>
      </c>
    </row>
    <row r="74" spans="1:1" x14ac:dyDescent="0.2">
      <c r="A74" s="9" t="s">
        <v>34</v>
      </c>
    </row>
    <row r="75" spans="1:1" x14ac:dyDescent="0.2">
      <c r="A75" s="9" t="s">
        <v>35</v>
      </c>
    </row>
    <row r="76" spans="1:1" x14ac:dyDescent="0.2">
      <c r="A76" s="9" t="s">
        <v>36</v>
      </c>
    </row>
    <row r="77" spans="1:1" x14ac:dyDescent="0.2">
      <c r="A77" s="9" t="s">
        <v>32</v>
      </c>
    </row>
    <row r="78" spans="1:1" x14ac:dyDescent="0.2">
      <c r="A78" s="11"/>
    </row>
    <row r="80" spans="1:1" ht="15" x14ac:dyDescent="0.25">
      <c r="A80" s="5" t="s">
        <v>50</v>
      </c>
    </row>
    <row r="81" spans="1:1" x14ac:dyDescent="0.25">
      <c r="A81" s="7">
        <v>1</v>
      </c>
    </row>
    <row r="82" spans="1:1" x14ac:dyDescent="0.25">
      <c r="A82" s="7">
        <v>2</v>
      </c>
    </row>
    <row r="83" spans="1:1" x14ac:dyDescent="0.25">
      <c r="A83" s="7">
        <v>6</v>
      </c>
    </row>
    <row r="84" spans="1:1" x14ac:dyDescent="0.25">
      <c r="A84" s="7">
        <v>10</v>
      </c>
    </row>
    <row r="85" spans="1:1" x14ac:dyDescent="0.25">
      <c r="A85" s="7" t="s">
        <v>167</v>
      </c>
    </row>
    <row r="86" spans="1:1" x14ac:dyDescent="0.25">
      <c r="A86" s="7" t="s">
        <v>168</v>
      </c>
    </row>
    <row r="87" spans="1:1" x14ac:dyDescent="0.25">
      <c r="A87" s="7" t="s">
        <v>169</v>
      </c>
    </row>
    <row r="88" spans="1:1" x14ac:dyDescent="0.25">
      <c r="A88" s="7" t="s">
        <v>170</v>
      </c>
    </row>
    <row r="91" spans="1:1" ht="15" x14ac:dyDescent="0.25">
      <c r="A91" s="5" t="s">
        <v>51</v>
      </c>
    </row>
    <row r="92" spans="1:1" x14ac:dyDescent="0.25">
      <c r="A92" s="7">
        <v>1</v>
      </c>
    </row>
    <row r="93" spans="1:1" x14ac:dyDescent="0.25">
      <c r="A93" s="7">
        <v>2</v>
      </c>
    </row>
    <row r="94" spans="1:1" x14ac:dyDescent="0.25">
      <c r="A94" s="7">
        <v>3</v>
      </c>
    </row>
    <row r="95" spans="1:1" x14ac:dyDescent="0.25">
      <c r="A95" s="7">
        <v>4</v>
      </c>
    </row>
    <row r="98" spans="1:1" ht="15" x14ac:dyDescent="0.25">
      <c r="A98" s="5" t="s">
        <v>52</v>
      </c>
    </row>
    <row r="99" spans="1:1" x14ac:dyDescent="0.25">
      <c r="A99" s="7">
        <v>10</v>
      </c>
    </row>
    <row r="100" spans="1:1" x14ac:dyDescent="0.25">
      <c r="A100" s="7">
        <v>25</v>
      </c>
    </row>
    <row r="101" spans="1:1" x14ac:dyDescent="0.25">
      <c r="A101" s="7">
        <v>60</v>
      </c>
    </row>
    <row r="102" spans="1:1" x14ac:dyDescent="0.25">
      <c r="A102" s="7">
        <v>100</v>
      </c>
    </row>
    <row r="105" spans="1:1" ht="15" x14ac:dyDescent="0.25">
      <c r="A105" s="5" t="s">
        <v>53</v>
      </c>
    </row>
    <row r="106" spans="1:1" x14ac:dyDescent="0.25">
      <c r="A106" s="7" t="s">
        <v>166</v>
      </c>
    </row>
    <row r="107" spans="1:1" x14ac:dyDescent="0.25">
      <c r="A107" s="7"/>
    </row>
    <row r="108" spans="1:1" x14ac:dyDescent="0.25">
      <c r="A108" s="7"/>
    </row>
    <row r="109" spans="1:1" x14ac:dyDescent="0.25">
      <c r="A109" s="7"/>
    </row>
    <row r="110" spans="1:1" x14ac:dyDescent="0.25">
      <c r="A110" s="7"/>
    </row>
    <row r="112" spans="1:1" ht="15" x14ac:dyDescent="0.25">
      <c r="A112" s="5" t="s">
        <v>106</v>
      </c>
    </row>
    <row r="113" spans="1:1" x14ac:dyDescent="0.25">
      <c r="A113" s="7" t="s">
        <v>113</v>
      </c>
    </row>
    <row r="114" spans="1:1" x14ac:dyDescent="0.25">
      <c r="A114" s="7" t="s">
        <v>114</v>
      </c>
    </row>
    <row r="115" spans="1:1" x14ac:dyDescent="0.25">
      <c r="A115" s="7" t="s">
        <v>115</v>
      </c>
    </row>
    <row r="116" spans="1:1" x14ac:dyDescent="0.25">
      <c r="A116" s="7" t="s">
        <v>116</v>
      </c>
    </row>
    <row r="117" spans="1:1" x14ac:dyDescent="0.25">
      <c r="A117" s="7" t="s">
        <v>117</v>
      </c>
    </row>
    <row r="118" spans="1:1" x14ac:dyDescent="0.25">
      <c r="A118" s="7" t="s">
        <v>118</v>
      </c>
    </row>
    <row r="119" spans="1:1" x14ac:dyDescent="0.25">
      <c r="A119" s="7" t="s">
        <v>119</v>
      </c>
    </row>
    <row r="120" spans="1:1" x14ac:dyDescent="0.25">
      <c r="A120" s="7" t="s">
        <v>120</v>
      </c>
    </row>
    <row r="121" spans="1:1" x14ac:dyDescent="0.25">
      <c r="A121" s="7" t="s">
        <v>121</v>
      </c>
    </row>
    <row r="122" spans="1:1" x14ac:dyDescent="0.25">
      <c r="A122" s="7" t="s">
        <v>122</v>
      </c>
    </row>
  </sheetData>
  <sortState ref="A17:A21">
    <sortCondition ref="A17"/>
  </sortState>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58" workbookViewId="0">
      <selection activeCell="J79" sqref="J79"/>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Matriz de Peligros</vt:lpstr>
      <vt:lpstr>Indicador</vt:lpstr>
      <vt:lpstr>Barra</vt:lpstr>
      <vt:lpstr>Valoracion</vt:lpstr>
      <vt:lpstr>clasificacion</vt:lpstr>
      <vt:lpstr>consecuencia</vt:lpstr>
      <vt:lpstr>deficiencia</vt:lpstr>
      <vt:lpstr>exposicion</vt:lpstr>
      <vt:lpstr>factor</vt:lpstr>
      <vt:lpstr>Procesos</vt:lpstr>
      <vt:lpstr>programado</vt:lpstr>
      <vt:lpstr>rUTINARIO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FAMILIAR</dc:creator>
  <cp:lastModifiedBy>Dayana Florez Balvin</cp:lastModifiedBy>
  <cp:lastPrinted>2019-02-11T14:25:04Z</cp:lastPrinted>
  <dcterms:created xsi:type="dcterms:W3CDTF">2016-02-27T10:36:17Z</dcterms:created>
  <dcterms:modified xsi:type="dcterms:W3CDTF">2019-06-17T20:47:35Z</dcterms:modified>
</cp:coreProperties>
</file>